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03 学部学生による自主研究奨励事業★\2025年度\★R7募集要項等様式_歯学部\2025_2.HPとKOANに掲載\HP\"/>
    </mc:Choice>
  </mc:AlternateContent>
  <xr:revisionPtr revIDLastSave="0" documentId="13_ncr:1_{2290C757-C546-4B5F-9635-D4643F8D95A1}" xr6:coauthVersionLast="47" xr6:coauthVersionMax="47" xr10:uidLastSave="{00000000-0000-0000-0000-000000000000}"/>
  <bookViews>
    <workbookView xWindow="6180" yWindow="0" windowWidth="19620" windowHeight="15600" tabRatio="828" xr2:uid="{00000000-000D-0000-FFFF-FFFF00000000}"/>
  </bookViews>
  <sheets>
    <sheet name="収支決算報告書" sheetId="6" r:id="rId1"/>
    <sheet name="支出内訳表" sheetId="7" r:id="rId2"/>
    <sheet name="収支決算報告書 【記入例】" sheetId="4" r:id="rId3"/>
    <sheet name="支出内訳表【記入例】" sheetId="11" r:id="rId4"/>
  </sheets>
  <definedNames>
    <definedName name="_xlnm.Print_Area" localSheetId="1">支出内訳表!$A$1:$I$55</definedName>
    <definedName name="_xlnm.Print_Area" localSheetId="3">支出内訳表【記入例】!$A$1:$I$58</definedName>
    <definedName name="_xlnm.Print_Area" localSheetId="0">収支決算報告書!$A$1:$H$38</definedName>
    <definedName name="_xlnm.Print_Area" localSheetId="2">'収支決算報告書 【記入例】'!$A$1:$H$39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1" l="1"/>
  <c r="F1" i="7"/>
  <c r="F2" i="7"/>
  <c r="C31" i="4"/>
  <c r="C30" i="4"/>
  <c r="C29" i="4"/>
  <c r="C28" i="4"/>
  <c r="C27" i="4"/>
  <c r="H7" i="7"/>
  <c r="H11" i="7"/>
  <c r="H12" i="7"/>
  <c r="H51" i="11"/>
  <c r="H50" i="11"/>
  <c r="H52" i="11" s="1"/>
  <c r="B49" i="11" s="1"/>
  <c r="H47" i="11"/>
  <c r="H46" i="11"/>
  <c r="H48" i="11" s="1"/>
  <c r="H43" i="11"/>
  <c r="H42" i="11"/>
  <c r="H39" i="11"/>
  <c r="H38" i="11"/>
  <c r="H40" i="11" s="1"/>
  <c r="H35" i="11"/>
  <c r="H34" i="11"/>
  <c r="H33" i="11"/>
  <c r="H32" i="11"/>
  <c r="H31" i="11"/>
  <c r="H30" i="11"/>
  <c r="H27" i="11"/>
  <c r="H26" i="11"/>
  <c r="H23" i="11"/>
  <c r="H22" i="11"/>
  <c r="H24" i="11" s="1"/>
  <c r="H19" i="11"/>
  <c r="H18" i="11"/>
  <c r="H17" i="11"/>
  <c r="H14" i="11"/>
  <c r="H13" i="11"/>
  <c r="H12" i="11"/>
  <c r="H11" i="11"/>
  <c r="H10" i="11"/>
  <c r="H9" i="11"/>
  <c r="H8" i="11"/>
  <c r="H7" i="11"/>
  <c r="H52" i="7"/>
  <c r="H51" i="7"/>
  <c r="H48" i="7"/>
  <c r="H47" i="7"/>
  <c r="H49" i="7" s="1"/>
  <c r="H44" i="7"/>
  <c r="H43" i="7"/>
  <c r="H40" i="7"/>
  <c r="H39" i="7"/>
  <c r="H32" i="7"/>
  <c r="H33" i="7"/>
  <c r="H34" i="7"/>
  <c r="H35" i="7"/>
  <c r="H36" i="7"/>
  <c r="H31" i="7"/>
  <c r="H28" i="7"/>
  <c r="H27" i="7"/>
  <c r="H23" i="7"/>
  <c r="H24" i="7"/>
  <c r="H18" i="7"/>
  <c r="H19" i="7"/>
  <c r="H20" i="7"/>
  <c r="H15" i="7"/>
  <c r="H8" i="7"/>
  <c r="H9" i="7"/>
  <c r="H10" i="7"/>
  <c r="H13" i="7"/>
  <c r="H14" i="7"/>
  <c r="G35" i="4"/>
  <c r="E35" i="4"/>
  <c r="C23" i="6"/>
  <c r="A35" i="6" s="1"/>
  <c r="C23" i="4"/>
  <c r="A35" i="4"/>
  <c r="H16" i="7" l="1"/>
  <c r="H25" i="7"/>
  <c r="H21" i="7"/>
  <c r="H45" i="7"/>
  <c r="H44" i="11"/>
  <c r="H20" i="11"/>
  <c r="H36" i="11"/>
  <c r="B29" i="11"/>
  <c r="H28" i="11"/>
  <c r="B25" i="11" s="1"/>
  <c r="H15" i="11"/>
  <c r="B6" i="11"/>
  <c r="H53" i="7"/>
  <c r="B50" i="7" s="1"/>
  <c r="C30" i="6" s="1"/>
  <c r="H41" i="7"/>
  <c r="H37" i="7"/>
  <c r="H29" i="7"/>
  <c r="B30" i="7" l="1"/>
  <c r="C29" i="6" s="1"/>
  <c r="B26" i="7"/>
  <c r="C28" i="6" s="1"/>
  <c r="B6" i="7"/>
  <c r="B53" i="11"/>
  <c r="B54" i="7" l="1"/>
  <c r="C27" i="6"/>
  <c r="C31" i="6" s="1"/>
  <c r="C35" i="6" s="1"/>
  <c r="G35" i="6" s="1"/>
  <c r="E35" i="6" l="1"/>
</calcChain>
</file>

<file path=xl/sharedStrings.xml><?xml version="1.0" encoding="utf-8"?>
<sst xmlns="http://schemas.openxmlformats.org/spreadsheetml/2006/main" count="214" uniqueCount="90">
  <si>
    <t>研究テーマ</t>
    <rPh sb="0" eb="2">
      <t>ケンキュウ</t>
    </rPh>
    <phoneticPr fontId="2"/>
  </si>
  <si>
    <t>代表者</t>
    <rPh sb="0" eb="3">
      <t>ダイヒョウシャ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</si>
  <si>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</si>
  <si>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</si>
  <si>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経費区分</t>
    <rPh sb="0" eb="2">
      <t>ケイヒ</t>
    </rPh>
    <rPh sb="2" eb="4">
      <t>クブン</t>
    </rPh>
    <phoneticPr fontId="2"/>
  </si>
  <si>
    <t>合計①</t>
    <rPh sb="0" eb="2">
      <t>ゴウケイ</t>
    </rPh>
    <phoneticPr fontId="2"/>
  </si>
  <si>
    <t>内訳</t>
    <rPh sb="0" eb="2">
      <t>ウチワケ</t>
    </rPh>
    <phoneticPr fontId="2"/>
  </si>
  <si>
    <t>謝金</t>
    <rPh sb="0" eb="2">
      <t>シャキン</t>
    </rPh>
    <phoneticPr fontId="2"/>
  </si>
  <si>
    <t>物件費</t>
    <rPh sb="0" eb="3">
      <t>ブッケンヒ</t>
    </rPh>
    <phoneticPr fontId="2"/>
  </si>
  <si>
    <t>その他</t>
    <rPh sb="2" eb="3">
      <t>タ</t>
    </rPh>
    <phoneticPr fontId="2"/>
  </si>
  <si>
    <t>「支出内訳表」のとおり</t>
    <rPh sb="1" eb="3">
      <t>シシュツ</t>
    </rPh>
    <rPh sb="3" eb="6">
      <t>ウチワケヒョウ</t>
    </rPh>
    <phoneticPr fontId="2"/>
  </si>
  <si>
    <t>合計②</t>
    <rPh sb="0" eb="2">
      <t>ゴウケイ</t>
    </rPh>
    <phoneticPr fontId="2"/>
  </si>
  <si>
    <t>支出額</t>
    <rPh sb="0" eb="3">
      <t>シシュツガク</t>
    </rPh>
    <phoneticPr fontId="2"/>
  </si>
  <si>
    <t>支出額②</t>
    <rPh sb="0" eb="3">
      <t>シシュツガク</t>
    </rPh>
    <phoneticPr fontId="2"/>
  </si>
  <si>
    <t>合計（①-②）</t>
    <rPh sb="0" eb="2">
      <t>ゴウケイ</t>
    </rPh>
    <phoneticPr fontId="2"/>
  </si>
  <si>
    <t>総長　殿</t>
    <rPh sb="0" eb="2">
      <t>ソウチョウ</t>
    </rPh>
    <rPh sb="3" eb="4">
      <t>ドノ</t>
    </rPh>
    <phoneticPr fontId="2"/>
  </si>
  <si>
    <t>採択№</t>
    <rPh sb="0" eb="2">
      <t>サイタク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</si>
  <si>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</si>
  <si>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</si>
  <si>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合計</t>
    <rPh sb="0" eb="2">
      <t>ゴウケイ</t>
    </rPh>
    <phoneticPr fontId="2"/>
  </si>
  <si>
    <t>国内</t>
    <rPh sb="0" eb="2">
      <t>コクナイ</t>
    </rPh>
    <phoneticPr fontId="2"/>
  </si>
  <si>
    <t>外国</t>
    <rPh sb="0" eb="2">
      <t>ガイコク</t>
    </rPh>
    <phoneticPr fontId="2"/>
  </si>
  <si>
    <t>物品費</t>
    <rPh sb="0" eb="2">
      <t>ブッピン</t>
    </rPh>
    <rPh sb="2" eb="3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</si>
  <si>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</si>
  <si>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</si>
  <si>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会議費</t>
    <rPh sb="0" eb="3">
      <t>カイギヒ</t>
    </rPh>
    <phoneticPr fontId="2"/>
  </si>
  <si>
    <t>円</t>
    <rPh sb="0" eb="1">
      <t>エン</t>
    </rPh>
    <phoneticPr fontId="2"/>
  </si>
  <si>
    <t>湖北地方における降雨と琵琶湖の水位の関係について</t>
    <rPh sb="0" eb="2">
      <t>コホク</t>
    </rPh>
    <rPh sb="2" eb="4">
      <t>チホウ</t>
    </rPh>
    <rPh sb="8" eb="10">
      <t>コウウ</t>
    </rPh>
    <rPh sb="11" eb="14">
      <t>ビワコ</t>
    </rPh>
    <rPh sb="15" eb="17">
      <t>スイイ</t>
    </rPh>
    <rPh sb="18" eb="20">
      <t>カンケイ</t>
    </rPh>
    <phoneticPr fontId="2"/>
  </si>
  <si>
    <t>○×学部○○学科</t>
    <rPh sb="2" eb="4">
      <t>ガクブ</t>
    </rPh>
    <rPh sb="6" eb="8">
      <t>ガッカ</t>
    </rPh>
    <phoneticPr fontId="2"/>
  </si>
  <si>
    <t>阪大　太郎</t>
    <rPh sb="0" eb="2">
      <t>ハンダイ</t>
    </rPh>
    <rPh sb="3" eb="5">
      <t>タロウ</t>
    </rPh>
    <phoneticPr fontId="2"/>
  </si>
  <si>
    <t>返戻額</t>
    <rPh sb="0" eb="2">
      <t>ヘンレイ</t>
    </rPh>
    <rPh sb="2" eb="3">
      <t>ガク</t>
    </rPh>
    <phoneticPr fontId="2"/>
  </si>
  <si>
    <t>旅費</t>
    <rPh sb="0" eb="2">
      <t>リョヒ</t>
    </rPh>
    <phoneticPr fontId="2"/>
  </si>
  <si>
    <t>自主研究奨励費</t>
    <rPh sb="0" eb="2">
      <t>ジシュ</t>
    </rPh>
    <rPh sb="2" eb="4">
      <t>ケンキュウ</t>
    </rPh>
    <rPh sb="4" eb="7">
      <t>ショウレイヒ</t>
    </rPh>
    <phoneticPr fontId="2"/>
  </si>
  <si>
    <t>アドバイザー教員</t>
    <rPh sb="6" eb="8">
      <t>キョウイン</t>
    </rPh>
    <phoneticPr fontId="2"/>
  </si>
  <si>
    <t>○□研究科○○専攻</t>
    <rPh sb="2" eb="5">
      <t>ケンキュウカ</t>
    </rPh>
    <rPh sb="7" eb="9">
      <t>センコウ</t>
    </rPh>
    <phoneticPr fontId="2"/>
  </si>
  <si>
    <t>大阪　太郎</t>
    <rPh sb="0" eb="2">
      <t>オオサカ</t>
    </rPh>
    <rPh sb="3" eb="5">
      <t>タロウ</t>
    </rPh>
    <phoneticPr fontId="2"/>
  </si>
  <si>
    <t>大学　太郎</t>
    <rPh sb="0" eb="2">
      <t>ダイガク</t>
    </rPh>
    <rPh sb="3" eb="5">
      <t>タロウ</t>
    </rPh>
    <phoneticPr fontId="2"/>
  </si>
  <si>
    <t>研究題目</t>
    <rPh sb="0" eb="2">
      <t>ケンキュウ</t>
    </rPh>
    <rPh sb="2" eb="4">
      <t>ダイモク</t>
    </rPh>
    <phoneticPr fontId="2"/>
  </si>
  <si>
    <t>申請先学部</t>
    <rPh sb="0" eb="2">
      <t>シンセイ</t>
    </rPh>
    <rPh sb="2" eb="3">
      <t>サキ</t>
    </rPh>
    <rPh sb="3" eb="5">
      <t>ガクブ</t>
    </rPh>
    <phoneticPr fontId="2"/>
  </si>
  <si>
    <t>【支出内訳表（自主研究奨励費）】</t>
    <rPh sb="1" eb="3">
      <t>シシュツ</t>
    </rPh>
    <rPh sb="3" eb="6">
      <t>ウチワケヒョウ</t>
    </rPh>
    <rPh sb="7" eb="9">
      <t>ジシュ</t>
    </rPh>
    <rPh sb="9" eb="11">
      <t>ケンキュウ</t>
    </rPh>
    <rPh sb="11" eb="13">
      <t>ショウレイ</t>
    </rPh>
    <rPh sb="13" eb="14">
      <t>ヒ</t>
    </rPh>
    <phoneticPr fontId="2"/>
  </si>
  <si>
    <t>予算額</t>
    <rPh sb="0" eb="3">
      <t>ヨサンガク</t>
    </rPh>
    <phoneticPr fontId="2"/>
  </si>
  <si>
    <t>予算額①</t>
    <rPh sb="0" eb="3">
      <t>ヨサンガク</t>
    </rPh>
    <phoneticPr fontId="2"/>
  </si>
  <si>
    <t>【収入の部】</t>
    <rPh sb="1" eb="3">
      <t>シュウニュウ</t>
    </rPh>
    <rPh sb="4" eb="5">
      <t>ブ</t>
    </rPh>
    <phoneticPr fontId="2"/>
  </si>
  <si>
    <t>【支出の部】</t>
    <rPh sb="1" eb="3">
      <t>シシュツ</t>
    </rPh>
    <rPh sb="4" eb="5">
      <t>ブ</t>
    </rPh>
    <phoneticPr fontId="2"/>
  </si>
  <si>
    <t>【収支の部】</t>
    <rPh sb="1" eb="3">
      <t>シュウシ</t>
    </rPh>
    <rPh sb="4" eb="5">
      <t>ブ</t>
    </rPh>
    <phoneticPr fontId="2"/>
  </si>
  <si>
    <t>＜自主研究奨励費＞</t>
    <rPh sb="1" eb="3">
      <t>ジシュ</t>
    </rPh>
    <rPh sb="3" eb="5">
      <t>ケンキュウ</t>
    </rPh>
    <rPh sb="5" eb="7">
      <t>ショウレイ</t>
    </rPh>
    <rPh sb="7" eb="8">
      <t>ヒ</t>
    </rPh>
    <phoneticPr fontId="2"/>
  </si>
  <si>
    <t>様式７</t>
    <rPh sb="0" eb="2">
      <t>ヨウシキ</t>
    </rPh>
    <phoneticPr fontId="2"/>
  </si>
  <si>
    <t>令和  年　月　日　</t>
    <rPh sb="0" eb="2">
      <t>レイワ</t>
    </rPh>
    <rPh sb="4" eb="5">
      <t>ネン</t>
    </rPh>
    <rPh sb="6" eb="7">
      <t>ガツ</t>
    </rPh>
    <rPh sb="8" eb="9">
      <t>ニチ</t>
    </rPh>
    <phoneticPr fontId="2"/>
  </si>
  <si>
    <r>
      <t xml:space="preserve">会計担当者
</t>
    </r>
    <r>
      <rPr>
        <sz val="8"/>
        <rFont val="BIZ UDPゴシック"/>
        <family val="3"/>
        <charset val="128"/>
      </rPr>
      <t>※代表者と同じ場合でも記入すること</t>
    </r>
    <rPh sb="0" eb="2">
      <t>カイケイ</t>
    </rPh>
    <rPh sb="2" eb="5">
      <t>タントウシャ</t>
    </rPh>
    <rPh sb="7" eb="10">
      <t>ダイヒョウシャ</t>
    </rPh>
    <rPh sb="11" eb="12">
      <t>オナ</t>
    </rPh>
    <rPh sb="13" eb="15">
      <t>バアイ</t>
    </rPh>
    <rPh sb="17" eb="19">
      <t>キニュウ</t>
    </rPh>
    <phoneticPr fontId="2"/>
  </si>
  <si>
    <t>招へい</t>
    <rPh sb="0" eb="1">
      <t>ショウ</t>
    </rPh>
    <phoneticPr fontId="2"/>
  </si>
  <si>
    <t>品名・行先等</t>
    <rPh sb="0" eb="2">
      <t>ヒンメイ</t>
    </rPh>
    <rPh sb="3" eb="5">
      <t>イキサキ</t>
    </rPh>
    <rPh sb="5" eb="6">
      <t>ナド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</si>
  <si>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</si>
  <si>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</si>
  <si>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</si>
  <si>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国内・合計</t>
    <rPh sb="0" eb="2">
      <t>コクナイ</t>
    </rPh>
    <rPh sb="3" eb="5">
      <t>ゴウケイ</t>
    </rPh>
    <phoneticPr fontId="2"/>
  </si>
  <si>
    <t>外国・合計</t>
    <rPh sb="0" eb="2">
      <t>ガイコク</t>
    </rPh>
    <rPh sb="3" eb="5">
      <t>ゴウケイ</t>
    </rPh>
    <phoneticPr fontId="2"/>
  </si>
  <si>
    <t>招へい・合計</t>
    <rPh sb="0" eb="1">
      <t>ショウ</t>
    </rPh>
    <phoneticPr fontId="2"/>
  </si>
  <si>
    <t>物品費・合計</t>
    <rPh sb="4" eb="6">
      <t>ゴウケイ</t>
    </rPh>
    <phoneticPr fontId="2"/>
  </si>
  <si>
    <t>印刷製本費・合計</t>
    <rPh sb="6" eb="8">
      <t>ゴウケイ</t>
    </rPh>
    <phoneticPr fontId="2"/>
  </si>
  <si>
    <t>通信運搬費・合計</t>
    <rPh sb="6" eb="8">
      <t>ゴウケイ</t>
    </rPh>
    <phoneticPr fontId="2"/>
  </si>
  <si>
    <t>会議費・合計</t>
    <rPh sb="0" eb="3">
      <t>カイギヒ</t>
    </rPh>
    <rPh sb="4" eb="6">
      <t>ゴウケイ</t>
    </rPh>
    <phoneticPr fontId="2"/>
  </si>
  <si>
    <t>その他・合計</t>
    <rPh sb="2" eb="3">
      <t>タ</t>
    </rPh>
    <rPh sb="4" eb="6">
      <t>ゴウケイ</t>
    </rPh>
    <phoneticPr fontId="2"/>
  </si>
  <si>
    <t>謝金・合計</t>
    <rPh sb="3" eb="5">
      <t>ゴウケイ</t>
    </rPh>
    <phoneticPr fontId="2"/>
  </si>
  <si>
    <t>-</t>
  </si>
  <si>
    <t>-</t>
    <phoneticPr fontId="2"/>
  </si>
  <si>
    <t>第1回○○会議</t>
  </si>
  <si>
    <t>交通費（1人×2日、名古屋）</t>
  </si>
  <si>
    <t>宿泊費（1人×1日、名古屋）</t>
  </si>
  <si>
    <t>日当（1人×2日、名古屋）</t>
  </si>
  <si>
    <t>○○における調査</t>
  </si>
  <si>
    <t>交通費（1人×1日、近江八幡）</t>
  </si>
  <si>
    <t>日当（1人×1日、近江八幡）</t>
  </si>
  <si>
    <t>専門家ヒアリング謝金（1時間×1人）</t>
  </si>
  <si>
    <t>書籍「○○の分析手法」</t>
  </si>
  <si>
    <t>アンケート印刷費</t>
  </si>
  <si>
    <t>アンケート郵送費</t>
  </si>
  <si>
    <t>会議室借料</t>
  </si>
  <si>
    <t>機材のレンタル料（1日）</t>
  </si>
  <si>
    <t>その他</t>
    <rPh sb="2" eb="3">
      <t>タ</t>
    </rPh>
    <phoneticPr fontId="2"/>
  </si>
  <si>
    <t>円</t>
    <phoneticPr fontId="2"/>
  </si>
  <si>
    <t>旅費</t>
    <phoneticPr fontId="2"/>
  </si>
  <si>
    <t>謝金</t>
    <phoneticPr fontId="2"/>
  </si>
  <si>
    <t>提出日も忘れずに記入してください。</t>
    <rPh sb="0" eb="3">
      <t>テイシュツビ</t>
    </rPh>
    <rPh sb="4" eb="5">
      <t>ワス</t>
    </rPh>
    <rPh sb="8" eb="10">
      <t>キニュウ</t>
    </rPh>
    <phoneticPr fontId="2"/>
  </si>
  <si>
    <t>入力をすると、セルが色なしに変わります。</t>
    <rPh sb="0" eb="2">
      <t>ニュウリョク</t>
    </rPh>
    <rPh sb="10" eb="11">
      <t>イロ</t>
    </rPh>
    <rPh sb="14" eb="15">
      <t>カ</t>
    </rPh>
    <phoneticPr fontId="2"/>
  </si>
  <si>
    <t>研究題目は申請書と一致していますか？
一言一句まで一致しているかを正確に確認してください。</t>
    <rPh sb="0" eb="4">
      <t>ケンキュウダイモク</t>
    </rPh>
    <rPh sb="5" eb="8">
      <t>シンセイショ</t>
    </rPh>
    <rPh sb="9" eb="11">
      <t>イッチ</t>
    </rPh>
    <rPh sb="19" eb="23">
      <t>イチゴンイック</t>
    </rPh>
    <rPh sb="25" eb="27">
      <t>イッチ</t>
    </rPh>
    <rPh sb="33" eb="35">
      <t>セイカク</t>
    </rPh>
    <rPh sb="36" eb="38">
      <t>カクニン</t>
    </rPh>
    <phoneticPr fontId="2"/>
  </si>
  <si>
    <t>会計担当者は、研究代表者もしくは共同研究者を記載してください。（アドバイザー教員ではありません）</t>
    <rPh sb="0" eb="5">
      <t>カイケイタントウシャ</t>
    </rPh>
    <rPh sb="7" eb="12">
      <t>ケンキュウダイヒョウシャ</t>
    </rPh>
    <rPh sb="16" eb="21">
      <t>キョウドウケンキュウシャ</t>
    </rPh>
    <rPh sb="22" eb="24">
      <t>キサイ</t>
    </rPh>
    <rPh sb="38" eb="40">
      <t>キョウイン</t>
    </rPh>
    <phoneticPr fontId="2"/>
  </si>
  <si>
    <t>以下の内容は、別シート「支出内訳表」の内容が反映されますので、直接入力は不要です。</t>
    <rPh sb="0" eb="2">
      <t>イカ</t>
    </rPh>
    <rPh sb="3" eb="5">
      <t>ナイヨウ</t>
    </rPh>
    <rPh sb="7" eb="8">
      <t>ベツ</t>
    </rPh>
    <rPh sb="12" eb="14">
      <t>シシュツ</t>
    </rPh>
    <rPh sb="14" eb="17">
      <t>ウチワケヒョウ</t>
    </rPh>
    <rPh sb="19" eb="21">
      <t>ナイヨウ</t>
    </rPh>
    <rPh sb="22" eb="24">
      <t>ハンエイ</t>
    </rPh>
    <rPh sb="31" eb="35">
      <t>チョクセツニュウリョク</t>
    </rPh>
    <rPh sb="36" eb="38">
      <t>フヨウ</t>
    </rPh>
    <phoneticPr fontId="2"/>
  </si>
  <si>
    <t>令和7年度大阪大学未来基金「学部学生による自主研究奨励事業」実績報告書（収支決算報告書）</t>
    <rPh sb="0" eb="2">
      <t>レイワ</t>
    </rPh>
    <rPh sb="3" eb="5">
      <t>ネンド</t>
    </rPh>
    <rPh sb="5" eb="7">
      <t>オオサカ</t>
    </rPh>
    <rPh sb="7" eb="9">
      <t>ダイガク</t>
    </rPh>
    <rPh sb="9" eb="11">
      <t>ミライ</t>
    </rPh>
    <rPh sb="11" eb="13">
      <t>キキン</t>
    </rPh>
    <rPh sb="14" eb="16">
      <t>ガクブ</t>
    </rPh>
    <rPh sb="16" eb="18">
      <t>ガクセイ</t>
    </rPh>
    <rPh sb="21" eb="23">
      <t>ジシュ</t>
    </rPh>
    <rPh sb="23" eb="25">
      <t>ケンキュウ</t>
    </rPh>
    <rPh sb="25" eb="27">
      <t>ショウレイ</t>
    </rPh>
    <rPh sb="27" eb="29">
      <t>ジギョウ</t>
    </rPh>
    <rPh sb="30" eb="32">
      <t>ジッセキ</t>
    </rPh>
    <rPh sb="32" eb="35">
      <t>ホウコクショ</t>
    </rPh>
    <rPh sb="36" eb="38">
      <t>シュウシ</t>
    </rPh>
    <rPh sb="38" eb="40">
      <t>ケッサン</t>
    </rPh>
    <rPh sb="40" eb="43">
      <t>ホウコクショ</t>
    </rPh>
    <phoneticPr fontId="2"/>
  </si>
  <si>
    <t>歯学部</t>
    <rPh sb="0" eb="3">
      <t>シガクブ</t>
    </rPh>
    <phoneticPr fontId="2"/>
  </si>
  <si>
    <t>歯学部</t>
    <rPh sb="0" eb="3">
      <t>シガクブ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</si>
</sst>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6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vertical="center"/>
    </xf>
    <xf numFmtId="176" fontId="3" fillId="0" borderId="0" xfId="1" applyNumberFormat="1" applyFont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 shrinkToFit="1"/>
    </xf>
    <xf numFmtId="0" fontId="3" fillId="2" borderId="15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 shrinkToFit="1"/>
    </xf>
    <xf numFmtId="0" fontId="3" fillId="3" borderId="15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 shrinkToFit="1"/>
    </xf>
    <xf numFmtId="0" fontId="3" fillId="4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38" fontId="3" fillId="2" borderId="2" xfId="1" applyFont="1" applyFill="1" applyBorder="1" applyAlignment="1">
      <alignment vertical="center"/>
    </xf>
    <xf numFmtId="38" fontId="3" fillId="2" borderId="15" xfId="1" applyFont="1" applyFill="1" applyBorder="1" applyAlignment="1">
      <alignment vertical="center"/>
    </xf>
    <xf numFmtId="38" fontId="3" fillId="3" borderId="15" xfId="1" applyFont="1" applyFill="1" applyBorder="1" applyAlignment="1">
      <alignment vertical="center"/>
    </xf>
    <xf numFmtId="38" fontId="3" fillId="4" borderId="15" xfId="1" applyFont="1" applyFill="1" applyBorder="1" applyAlignment="1">
      <alignment vertical="center"/>
    </xf>
    <xf numFmtId="38" fontId="3" fillId="2" borderId="30" xfId="1" applyFont="1" applyFill="1" applyBorder="1" applyAlignment="1">
      <alignment vertical="center"/>
    </xf>
    <xf numFmtId="38" fontId="3" fillId="2" borderId="31" xfId="1" applyFont="1" applyFill="1" applyBorder="1" applyAlignment="1">
      <alignment vertical="center"/>
    </xf>
    <xf numFmtId="38" fontId="3" fillId="3" borderId="31" xfId="1" applyFont="1" applyFill="1" applyBorder="1" applyAlignment="1">
      <alignment vertical="center"/>
    </xf>
    <xf numFmtId="38" fontId="3" fillId="4" borderId="31" xfId="1" applyFont="1" applyFill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8" fontId="3" fillId="0" borderId="35" xfId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5" borderId="44" xfId="0" applyFont="1" applyFill="1" applyBorder="1" applyAlignment="1">
      <alignment vertical="center"/>
    </xf>
    <xf numFmtId="0" fontId="3" fillId="5" borderId="46" xfId="0" applyFont="1" applyFill="1" applyBorder="1" applyAlignment="1">
      <alignment horizontal="right" vertical="center" shrinkToFit="1"/>
    </xf>
    <xf numFmtId="0" fontId="3" fillId="5" borderId="47" xfId="0" applyFont="1" applyFill="1" applyBorder="1" applyAlignment="1">
      <alignment vertical="center"/>
    </xf>
    <xf numFmtId="38" fontId="3" fillId="5" borderId="47" xfId="1" applyFont="1" applyFill="1" applyBorder="1" applyAlignment="1">
      <alignment vertical="center"/>
    </xf>
    <xf numFmtId="38" fontId="3" fillId="5" borderId="48" xfId="1" applyFont="1" applyFill="1" applyBorder="1" applyAlignment="1">
      <alignment vertical="center"/>
    </xf>
    <xf numFmtId="38" fontId="3" fillId="2" borderId="29" xfId="1" applyFont="1" applyFill="1" applyBorder="1" applyAlignment="1">
      <alignment vertical="center"/>
    </xf>
    <xf numFmtId="38" fontId="3" fillId="2" borderId="27" xfId="1" applyFont="1" applyFill="1" applyBorder="1" applyAlignment="1">
      <alignment vertical="center"/>
    </xf>
    <xf numFmtId="38" fontId="3" fillId="3" borderId="27" xfId="1" applyFont="1" applyFill="1" applyBorder="1" applyAlignment="1">
      <alignment vertical="center"/>
    </xf>
    <xf numFmtId="38" fontId="3" fillId="3" borderId="29" xfId="1" applyFont="1" applyFill="1" applyBorder="1" applyAlignment="1">
      <alignment vertical="center"/>
    </xf>
    <xf numFmtId="38" fontId="3" fillId="4" borderId="27" xfId="1" applyFont="1" applyFill="1" applyBorder="1" applyAlignment="1">
      <alignment vertical="center"/>
    </xf>
    <xf numFmtId="38" fontId="3" fillId="4" borderId="29" xfId="1" applyFont="1" applyFill="1" applyBorder="1" applyAlignment="1">
      <alignment vertical="center"/>
    </xf>
    <xf numFmtId="38" fontId="3" fillId="5" borderId="42" xfId="1" applyFont="1" applyFill="1" applyBorder="1" applyAlignment="1">
      <alignment vertical="center"/>
    </xf>
    <xf numFmtId="38" fontId="3" fillId="5" borderId="29" xfId="1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 shrinkToFit="1"/>
    </xf>
    <xf numFmtId="0" fontId="3" fillId="5" borderId="13" xfId="0" applyFont="1" applyFill="1" applyBorder="1" applyAlignment="1">
      <alignment vertical="center"/>
    </xf>
    <xf numFmtId="38" fontId="3" fillId="5" borderId="13" xfId="1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38" fontId="3" fillId="4" borderId="14" xfId="1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 shrinkToFit="1"/>
    </xf>
    <xf numFmtId="0" fontId="3" fillId="4" borderId="13" xfId="0" applyFont="1" applyFill="1" applyBorder="1" applyAlignment="1">
      <alignment vertical="center"/>
    </xf>
    <xf numFmtId="38" fontId="3" fillId="4" borderId="13" xfId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38" fontId="3" fillId="3" borderId="13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/>
    </xf>
    <xf numFmtId="38" fontId="3" fillId="2" borderId="14" xfId="1" applyFont="1" applyFill="1" applyBorder="1" applyAlignme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/>
      <protection locked="0"/>
    </xf>
    <xf numFmtId="38" fontId="3" fillId="0" borderId="19" xfId="1" applyFont="1" applyBorder="1" applyAlignment="1" applyProtection="1">
      <alignment vertical="center"/>
      <protection locked="0"/>
    </xf>
    <xf numFmtId="0" fontId="3" fillId="0" borderId="49" xfId="0" applyFont="1" applyBorder="1" applyAlignment="1" applyProtection="1">
      <alignment vertical="center"/>
      <protection locked="0"/>
    </xf>
    <xf numFmtId="38" fontId="3" fillId="0" borderId="18" xfId="1" applyFont="1" applyBorder="1" applyAlignment="1" applyProtection="1">
      <alignment vertical="center"/>
      <protection locked="0"/>
    </xf>
    <xf numFmtId="38" fontId="3" fillId="2" borderId="29" xfId="1" applyFont="1" applyFill="1" applyBorder="1" applyAlignment="1" applyProtection="1">
      <alignment vertical="center"/>
      <protection locked="0"/>
    </xf>
    <xf numFmtId="38" fontId="3" fillId="3" borderId="29" xfId="1" applyFont="1" applyFill="1" applyBorder="1" applyAlignment="1" applyProtection="1">
      <alignment vertical="center"/>
      <protection locked="0"/>
    </xf>
    <xf numFmtId="38" fontId="3" fillId="4" borderId="29" xfId="1" applyFont="1" applyFill="1" applyBorder="1" applyAlignment="1" applyProtection="1">
      <alignment vertical="center"/>
      <protection locked="0"/>
    </xf>
    <xf numFmtId="38" fontId="3" fillId="5" borderId="29" xfId="1" applyFont="1" applyFill="1" applyBorder="1" applyAlignment="1" applyProtection="1">
      <alignment vertical="center"/>
      <protection locked="0"/>
    </xf>
    <xf numFmtId="38" fontId="3" fillId="0" borderId="6" xfId="1" applyFont="1" applyBorder="1" applyAlignment="1" applyProtection="1">
      <alignment horizontal="center" vertical="center"/>
      <protection locked="0"/>
    </xf>
    <xf numFmtId="38" fontId="3" fillId="2" borderId="27" xfId="1" applyFont="1" applyFill="1" applyBorder="1" applyAlignment="1" applyProtection="1">
      <alignment vertical="center"/>
      <protection locked="0"/>
    </xf>
    <xf numFmtId="38" fontId="3" fillId="2" borderId="30" xfId="1" applyFont="1" applyFill="1" applyBorder="1" applyAlignment="1" applyProtection="1">
      <alignment vertical="center"/>
      <protection locked="0"/>
    </xf>
    <xf numFmtId="38" fontId="3" fillId="2" borderId="31" xfId="1" applyFont="1" applyFill="1" applyBorder="1" applyAlignment="1" applyProtection="1">
      <alignment vertical="center"/>
      <protection locked="0"/>
    </xf>
    <xf numFmtId="38" fontId="3" fillId="3" borderId="27" xfId="1" applyFont="1" applyFill="1" applyBorder="1" applyAlignment="1" applyProtection="1">
      <alignment vertical="center"/>
      <protection locked="0"/>
    </xf>
    <xf numFmtId="38" fontId="3" fillId="3" borderId="31" xfId="1" applyFont="1" applyFill="1" applyBorder="1" applyAlignment="1" applyProtection="1">
      <alignment vertical="center"/>
      <protection locked="0"/>
    </xf>
    <xf numFmtId="38" fontId="3" fillId="4" borderId="27" xfId="1" applyFont="1" applyFill="1" applyBorder="1" applyAlignment="1" applyProtection="1">
      <alignment vertical="center"/>
      <protection locked="0"/>
    </xf>
    <xf numFmtId="38" fontId="3" fillId="4" borderId="31" xfId="1" applyFont="1" applyFill="1" applyBorder="1" applyAlignment="1" applyProtection="1">
      <alignment vertical="center"/>
      <protection locked="0"/>
    </xf>
    <xf numFmtId="38" fontId="3" fillId="5" borderId="42" xfId="1" applyFont="1" applyFill="1" applyBorder="1" applyAlignment="1" applyProtection="1">
      <alignment vertical="center"/>
      <protection locked="0"/>
    </xf>
    <xf numFmtId="38" fontId="3" fillId="5" borderId="48" xfId="1" applyFont="1" applyFill="1" applyBorder="1" applyAlignment="1" applyProtection="1">
      <alignment vertical="center"/>
      <protection locked="0"/>
    </xf>
    <xf numFmtId="176" fontId="3" fillId="0" borderId="0" xfId="1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38" fontId="3" fillId="0" borderId="9" xfId="1" applyFont="1" applyBorder="1" applyAlignment="1">
      <alignment horizontal="center" vertical="center"/>
    </xf>
    <xf numFmtId="38" fontId="3" fillId="0" borderId="4" xfId="1" applyFont="1" applyBorder="1" applyAlignment="1" applyProtection="1">
      <alignment horizontal="center" vertical="center"/>
      <protection locked="0"/>
    </xf>
    <xf numFmtId="38" fontId="3" fillId="0" borderId="5" xfId="1" applyFont="1" applyBorder="1" applyAlignment="1" applyProtection="1">
      <alignment horizontal="center" vertical="center"/>
      <protection locked="0"/>
    </xf>
    <xf numFmtId="38" fontId="3" fillId="0" borderId="6" xfId="1" applyFont="1" applyBorder="1" applyAlignment="1" applyProtection="1">
      <alignment horizontal="center" vertical="center"/>
      <protection locked="0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9" xfId="1" applyFont="1" applyBorder="1" applyAlignment="1" applyProtection="1">
      <alignment vertical="center"/>
      <protection locked="0"/>
    </xf>
    <xf numFmtId="38" fontId="3" fillId="0" borderId="4" xfId="1" applyFont="1" applyBorder="1" applyAlignment="1" applyProtection="1">
      <alignment vertical="center"/>
      <protection locked="0"/>
    </xf>
    <xf numFmtId="38" fontId="3" fillId="0" borderId="5" xfId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38" fontId="3" fillId="0" borderId="2" xfId="1" applyFont="1" applyBorder="1" applyAlignment="1" applyProtection="1">
      <alignment horizontal="center" vertical="center"/>
      <protection locked="0"/>
    </xf>
    <xf numFmtId="38" fontId="3" fillId="0" borderId="0" xfId="1" applyFont="1" applyAlignment="1">
      <alignment horizontal="center" vertical="center"/>
    </xf>
    <xf numFmtId="38" fontId="3" fillId="0" borderId="6" xfId="1" applyFont="1" applyBorder="1" applyAlignment="1" applyProtection="1">
      <alignment vertical="center"/>
      <protection locked="0"/>
    </xf>
    <xf numFmtId="38" fontId="3" fillId="0" borderId="4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38" fontId="3" fillId="0" borderId="9" xfId="1" applyFont="1" applyBorder="1" applyAlignment="1">
      <alignment vertical="center" wrapText="1"/>
    </xf>
    <xf numFmtId="38" fontId="3" fillId="0" borderId="7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8" fontId="3" fillId="3" borderId="7" xfId="1" applyFont="1" applyFill="1" applyBorder="1" applyAlignment="1">
      <alignment horizontal="right" vertical="center"/>
    </xf>
    <xf numFmtId="38" fontId="3" fillId="3" borderId="10" xfId="1" applyFont="1" applyFill="1" applyBorder="1" applyAlignment="1">
      <alignment horizontal="right" vertical="center"/>
    </xf>
    <xf numFmtId="38" fontId="3" fillId="3" borderId="12" xfId="1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38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right" vertical="center"/>
    </xf>
    <xf numFmtId="38" fontId="3" fillId="2" borderId="10" xfId="1" applyFont="1" applyFill="1" applyBorder="1" applyAlignment="1">
      <alignment horizontal="right" vertical="center"/>
    </xf>
    <xf numFmtId="38" fontId="3" fillId="2" borderId="12" xfId="1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38" fontId="3" fillId="5" borderId="7" xfId="1" applyFont="1" applyFill="1" applyBorder="1" applyAlignment="1">
      <alignment horizontal="right" vertical="center"/>
    </xf>
    <xf numFmtId="38" fontId="3" fillId="5" borderId="10" xfId="1" applyFont="1" applyFill="1" applyBorder="1" applyAlignment="1">
      <alignment horizontal="right" vertical="center"/>
    </xf>
    <xf numFmtId="38" fontId="3" fillId="5" borderId="44" xfId="1" applyFont="1" applyFill="1" applyBorder="1" applyAlignment="1">
      <alignment horizontal="right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8" fontId="3" fillId="4" borderId="7" xfId="1" applyFont="1" applyFill="1" applyBorder="1" applyAlignment="1">
      <alignment horizontal="right" vertical="center"/>
    </xf>
    <xf numFmtId="38" fontId="3" fillId="4" borderId="10" xfId="1" applyFont="1" applyFill="1" applyBorder="1" applyAlignment="1">
      <alignment horizontal="right" vertical="center"/>
    </xf>
    <xf numFmtId="38" fontId="3" fillId="4" borderId="12" xfId="1" applyFont="1" applyFill="1" applyBorder="1" applyAlignment="1">
      <alignment horizontal="right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8" fontId="3" fillId="0" borderId="5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8" fontId="3" fillId="3" borderId="7" xfId="1" applyFont="1" applyFill="1" applyBorder="1" applyAlignment="1">
      <alignment vertical="center"/>
    </xf>
    <xf numFmtId="38" fontId="3" fillId="3" borderId="10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8" fontId="3" fillId="2" borderId="10" xfId="1" applyFont="1" applyFill="1" applyBorder="1" applyAlignment="1">
      <alignment vertical="center"/>
    </xf>
    <xf numFmtId="38" fontId="3" fillId="2" borderId="12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8" fontId="3" fillId="5" borderId="7" xfId="1" applyFont="1" applyFill="1" applyBorder="1" applyAlignment="1">
      <alignment vertical="center"/>
    </xf>
    <xf numFmtId="38" fontId="3" fillId="5" borderId="10" xfId="1" applyFont="1" applyFill="1" applyBorder="1" applyAlignment="1">
      <alignment vertical="center"/>
    </xf>
    <xf numFmtId="38" fontId="3" fillId="5" borderId="44" xfId="1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45" xfId="0" applyFont="1" applyFill="1" applyBorder="1" applyAlignment="1">
      <alignment vertical="center"/>
    </xf>
    <xf numFmtId="38" fontId="3" fillId="4" borderId="7" xfId="1" applyFont="1" applyFill="1" applyBorder="1" applyAlignment="1">
      <alignment vertical="center"/>
    </xf>
    <xf numFmtId="38" fontId="3" fillId="4" borderId="10" xfId="1" applyFont="1" applyFill="1" applyBorder="1" applyAlignment="1">
      <alignment vertical="center"/>
    </xf>
    <xf numFmtId="38" fontId="3" fillId="4" borderId="12" xfId="1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161925</xdr:rowOff>
    </xdr:from>
    <xdr:to>
      <xdr:col>9</xdr:col>
      <xdr:colOff>533400</xdr:colOff>
      <xdr:row>2</xdr:row>
      <xdr:rowOff>133350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8B8C21D7-A0AE-A120-C5CE-9E2ACD881556}"/>
            </a:ext>
          </a:extLst>
        </xdr:cNvPr>
        <xdr:cNvSpPr/>
      </xdr:nvSpPr>
      <xdr:spPr>
        <a:xfrm>
          <a:off x="6924675" y="161925"/>
          <a:ext cx="1238250" cy="4286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6</xdr:row>
      <xdr:rowOff>142875</xdr:rowOff>
    </xdr:from>
    <xdr:to>
      <xdr:col>9</xdr:col>
      <xdr:colOff>523875</xdr:colOff>
      <xdr:row>8</xdr:row>
      <xdr:rowOff>114300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89F8B920-1F45-4E78-A119-6745B422BB31}"/>
            </a:ext>
          </a:extLst>
        </xdr:cNvPr>
        <xdr:cNvSpPr/>
      </xdr:nvSpPr>
      <xdr:spPr>
        <a:xfrm>
          <a:off x="6915150" y="1514475"/>
          <a:ext cx="1238250" cy="4286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11</xdr:row>
      <xdr:rowOff>28575</xdr:rowOff>
    </xdr:from>
    <xdr:to>
      <xdr:col>9</xdr:col>
      <xdr:colOff>533400</xdr:colOff>
      <xdr:row>12</xdr:row>
      <xdr:rowOff>0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0F8C64DE-9953-4C45-9353-22C9464A793B}"/>
            </a:ext>
          </a:extLst>
        </xdr:cNvPr>
        <xdr:cNvSpPr/>
      </xdr:nvSpPr>
      <xdr:spPr>
        <a:xfrm>
          <a:off x="6924675" y="2371725"/>
          <a:ext cx="1238250" cy="4286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13</xdr:row>
      <xdr:rowOff>142875</xdr:rowOff>
    </xdr:from>
    <xdr:to>
      <xdr:col>9</xdr:col>
      <xdr:colOff>533400</xdr:colOff>
      <xdr:row>15</xdr:row>
      <xdr:rowOff>114300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0E2F37DF-CC3E-46F5-A7A1-8B2FBBBC0047}"/>
            </a:ext>
          </a:extLst>
        </xdr:cNvPr>
        <xdr:cNvSpPr/>
      </xdr:nvSpPr>
      <xdr:spPr>
        <a:xfrm>
          <a:off x="6924675" y="3171825"/>
          <a:ext cx="1238250" cy="4286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85725</xdr:colOff>
      <xdr:row>24</xdr:row>
      <xdr:rowOff>152400</xdr:rowOff>
    </xdr:from>
    <xdr:to>
      <xdr:col>9</xdr:col>
      <xdr:colOff>552450</xdr:colOff>
      <xdr:row>26</xdr:row>
      <xdr:rowOff>123825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09EBB5D5-2BA6-4412-B3CE-732275ABB286}"/>
            </a:ext>
          </a:extLst>
        </xdr:cNvPr>
        <xdr:cNvSpPr/>
      </xdr:nvSpPr>
      <xdr:spPr>
        <a:xfrm>
          <a:off x="6943725" y="5695950"/>
          <a:ext cx="1238250" cy="4286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5</xdr:row>
      <xdr:rowOff>95250</xdr:rowOff>
    </xdr:from>
    <xdr:to>
      <xdr:col>15</xdr:col>
      <xdr:colOff>323850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4D08D5-39D1-1696-3BC0-1C56A4331486}"/>
            </a:ext>
          </a:extLst>
        </xdr:cNvPr>
        <xdr:cNvSpPr txBox="1"/>
      </xdr:nvSpPr>
      <xdr:spPr>
        <a:xfrm>
          <a:off x="8401050" y="1238250"/>
          <a:ext cx="4133850" cy="2105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spcCol="360000" rtlCol="0" anchor="t"/>
        <a:lstStyle/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○作成にあたっての注意事項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①別シートに記入例を用意しています。一度ご確認ください。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申請先学部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】【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採択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No.】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は別シートから自動で引用されます。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③積算内訳内の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品名・行先等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】【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数量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】【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単価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を入力してください。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色付けされたセルの計算は自動で行われます。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④記載にあたっては、一件ずつ具体的に記載をしてください。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ただし、単価の算出が困難なものは</a:t>
          </a:r>
          <a:r>
            <a:rPr kumimoji="1" lang="ja-JP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一式として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一行で記載をして差し支えありません。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⑤行が不足する場合は、適宜行を挿入してください。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その際、合計（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H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の数式を正しく設定して、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合計額が一致するように調整をしてください。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676274</xdr:colOff>
      <xdr:row>36</xdr:row>
      <xdr:rowOff>28576</xdr:rowOff>
    </xdr:from>
    <xdr:to>
      <xdr:col>7</xdr:col>
      <xdr:colOff>409575</xdr:colOff>
      <xdr:row>38</xdr:row>
      <xdr:rowOff>85726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>
          <a:spLocks noChangeArrowheads="1"/>
        </xdr:cNvSpPr>
      </xdr:nvSpPr>
      <xdr:spPr bwMode="auto">
        <a:xfrm>
          <a:off x="3762374" y="7400926"/>
          <a:ext cx="2047876" cy="514350"/>
        </a:xfrm>
        <a:prstGeom prst="wedgeRoundRectCallout">
          <a:avLst>
            <a:gd name="adj1" fmla="val 9767"/>
            <a:gd name="adj2" fmla="val -12979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返戻額は合計（①-②）が１円以上の場合に記載（自動計算されます）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16</xdr:row>
      <xdr:rowOff>190500</xdr:rowOff>
    </xdr:from>
    <xdr:to>
      <xdr:col>2</xdr:col>
      <xdr:colOff>76200</xdr:colOff>
      <xdr:row>19</xdr:row>
      <xdr:rowOff>133350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D78874DC-435E-4D8E-AC8B-311E168E4697}"/>
            </a:ext>
          </a:extLst>
        </xdr:cNvPr>
        <xdr:cNvSpPr>
          <a:spLocks noChangeArrowheads="1"/>
        </xdr:cNvSpPr>
      </xdr:nvSpPr>
      <xdr:spPr bwMode="auto">
        <a:xfrm>
          <a:off x="381000" y="3533775"/>
          <a:ext cx="1219200" cy="542925"/>
        </a:xfrm>
        <a:prstGeom prst="wedgeRoundRectCallout">
          <a:avLst>
            <a:gd name="adj1" fmla="val -41406"/>
            <a:gd name="adj2" fmla="val -10875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目的、人数、日数、目的地等を具体的に記載してください。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504825</xdr:colOff>
      <xdr:row>27</xdr:row>
      <xdr:rowOff>142875</xdr:rowOff>
    </xdr:from>
    <xdr:to>
      <xdr:col>2</xdr:col>
      <xdr:colOff>200025</xdr:colOff>
      <xdr:row>31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C9E3CA3B-68FD-4B9B-9C32-72B520A0561D}"/>
            </a:ext>
          </a:extLst>
        </xdr:cNvPr>
        <xdr:cNvSpPr>
          <a:spLocks noChangeArrowheads="1"/>
        </xdr:cNvSpPr>
      </xdr:nvSpPr>
      <xdr:spPr bwMode="auto">
        <a:xfrm>
          <a:off x="504825" y="5686425"/>
          <a:ext cx="1219200" cy="657225"/>
        </a:xfrm>
        <a:prstGeom prst="wedgeRoundRectCallout">
          <a:avLst>
            <a:gd name="adj1" fmla="val -51563"/>
            <a:gd name="adj2" fmla="val -8080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期間（回数）、人数等を具体的に記載してください。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1571625</xdr:colOff>
      <xdr:row>29</xdr:row>
      <xdr:rowOff>180975</xdr:rowOff>
    </xdr:from>
    <xdr:to>
      <xdr:col>4</xdr:col>
      <xdr:colOff>3457575</xdr:colOff>
      <xdr:row>34</xdr:row>
      <xdr:rowOff>95250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D0D2154-9CC7-442A-9281-F33C961A38C5}"/>
            </a:ext>
          </a:extLst>
        </xdr:cNvPr>
        <xdr:cNvSpPr>
          <a:spLocks noChangeArrowheads="1"/>
        </xdr:cNvSpPr>
      </xdr:nvSpPr>
      <xdr:spPr bwMode="auto">
        <a:xfrm>
          <a:off x="3609975" y="6124575"/>
          <a:ext cx="1885950" cy="914400"/>
        </a:xfrm>
        <a:prstGeom prst="wedgeRoundRectCallout">
          <a:avLst>
            <a:gd name="adj1" fmla="val -64635"/>
            <a:gd name="adj2" fmla="val -4829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物品購入にかかる送料は、物品費にまとめて差し支えありません。</a:t>
          </a:r>
          <a:endParaRPr lang="en-US" altLang="ja-JP" sz="9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（別途、通信運搬費やその他に項目を記載する必要はありません、）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485775</xdr:colOff>
      <xdr:row>41</xdr:row>
      <xdr:rowOff>28575</xdr:rowOff>
    </xdr:from>
    <xdr:to>
      <xdr:col>2</xdr:col>
      <xdr:colOff>180975</xdr:colOff>
      <xdr:row>44</xdr:row>
      <xdr:rowOff>95250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9E71744-83E5-4AC1-80BF-889482344EAA}"/>
            </a:ext>
          </a:extLst>
        </xdr:cNvPr>
        <xdr:cNvSpPr>
          <a:spLocks noChangeArrowheads="1"/>
        </xdr:cNvSpPr>
      </xdr:nvSpPr>
      <xdr:spPr bwMode="auto">
        <a:xfrm>
          <a:off x="485775" y="8372475"/>
          <a:ext cx="1219200" cy="666750"/>
        </a:xfrm>
        <a:prstGeom prst="wedgeRoundRectCallout">
          <a:avLst>
            <a:gd name="adj1" fmla="val -47657"/>
            <a:gd name="adj2" fmla="val -1125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製品名、目的等を具体的に記載してください。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495300</xdr:colOff>
      <xdr:row>54</xdr:row>
      <xdr:rowOff>171450</xdr:rowOff>
    </xdr:from>
    <xdr:to>
      <xdr:col>4</xdr:col>
      <xdr:colOff>1343027</xdr:colOff>
      <xdr:row>57</xdr:row>
      <xdr:rowOff>9525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4BADCCCC-93E7-484F-A0AD-467666E486C8}"/>
            </a:ext>
          </a:extLst>
        </xdr:cNvPr>
        <xdr:cNvSpPr>
          <a:spLocks noChangeArrowheads="1"/>
        </xdr:cNvSpPr>
      </xdr:nvSpPr>
      <xdr:spPr bwMode="auto">
        <a:xfrm>
          <a:off x="1181100" y="11258550"/>
          <a:ext cx="2200277" cy="438150"/>
        </a:xfrm>
        <a:prstGeom prst="wedgeRoundRectCallout">
          <a:avLst>
            <a:gd name="adj1" fmla="val -36174"/>
            <a:gd name="adj2" fmla="val -14779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計算間違いのないよう、提出前に必ず検算を行ってください。</a:t>
          </a:r>
          <a:endParaRPr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35"/>
  <sheetViews>
    <sheetView tabSelected="1" view="pageBreakPreview" zoomScaleNormal="100" zoomScaleSheetLayoutView="100" workbookViewId="0">
      <selection activeCell="A11" sqref="A11:H11"/>
    </sheetView>
  </sheetViews>
  <sheetFormatPr defaultColWidth="10.125" defaultRowHeight="18" customHeight="1" x14ac:dyDescent="0.15"/>
  <cols>
    <col min="1" max="8" width="11.25" style="1" customWidth="1"/>
    <col min="9" max="12" width="10.125" style="3" customWidth="1"/>
    <col min="13" max="13" width="9.375" style="3" customWidth="1"/>
    <col min="14" max="16384" width="10.125" style="3"/>
  </cols>
  <sheetData>
    <row r="1" spans="1:11" ht="18" customHeight="1" x14ac:dyDescent="0.15">
      <c r="H1" s="2" t="s">
        <v>46</v>
      </c>
    </row>
    <row r="2" spans="1:11" ht="18" customHeight="1" x14ac:dyDescent="0.15">
      <c r="G2" s="88" t="s">
        <v>47</v>
      </c>
      <c r="H2" s="89"/>
      <c r="K2" s="3" t="s">
        <v>82</v>
      </c>
    </row>
    <row r="3" spans="1:11" ht="18" customHeight="1" x14ac:dyDescent="0.15">
      <c r="G3" s="4"/>
      <c r="H3" s="3"/>
    </row>
    <row r="4" spans="1:11" ht="18" customHeight="1" x14ac:dyDescent="0.15">
      <c r="A4" s="103" t="s">
        <v>87</v>
      </c>
      <c r="B4" s="103"/>
      <c r="C4" s="103"/>
      <c r="D4" s="103"/>
      <c r="E4" s="103"/>
      <c r="F4" s="103"/>
      <c r="G4" s="103"/>
      <c r="H4" s="103"/>
    </row>
    <row r="5" spans="1:11" ht="18" customHeight="1" x14ac:dyDescent="0.15">
      <c r="A5" s="103" t="s">
        <v>45</v>
      </c>
      <c r="B5" s="103"/>
      <c r="C5" s="103"/>
      <c r="D5" s="103"/>
      <c r="E5" s="103"/>
      <c r="F5" s="103"/>
      <c r="G5" s="103"/>
      <c r="H5" s="103"/>
    </row>
    <row r="6" spans="1:11" ht="18" customHeight="1" x14ac:dyDescent="0.15">
      <c r="G6" s="4"/>
      <c r="H6" s="3"/>
    </row>
    <row r="7" spans="1:11" ht="18" customHeight="1" x14ac:dyDescent="0.15">
      <c r="A7" s="1" t="s">
        <v>15</v>
      </c>
    </row>
    <row r="8" spans="1:11" ht="18" customHeight="1" x14ac:dyDescent="0.15">
      <c r="F8" s="5" t="s">
        <v>38</v>
      </c>
      <c r="G8" s="102"/>
      <c r="H8" s="102"/>
      <c r="K8" s="3" t="s">
        <v>83</v>
      </c>
    </row>
    <row r="9" spans="1:11" ht="18" customHeight="1" x14ac:dyDescent="0.15">
      <c r="F9" s="5" t="s">
        <v>16</v>
      </c>
      <c r="G9" s="102"/>
      <c r="H9" s="102"/>
    </row>
    <row r="10" spans="1:11" ht="4.5" customHeight="1" x14ac:dyDescent="0.15"/>
    <row r="11" spans="1:11" ht="18" customHeight="1" x14ac:dyDescent="0.15">
      <c r="A11" s="90" t="s">
        <v>37</v>
      </c>
      <c r="B11" s="90"/>
      <c r="C11" s="90"/>
      <c r="D11" s="90"/>
      <c r="E11" s="90"/>
      <c r="F11" s="90"/>
      <c r="G11" s="90"/>
      <c r="H11" s="90"/>
    </row>
    <row r="12" spans="1:11" ht="36" customHeight="1" x14ac:dyDescent="0.15">
      <c r="A12" s="91"/>
      <c r="B12" s="92"/>
      <c r="C12" s="92"/>
      <c r="D12" s="92"/>
      <c r="E12" s="92"/>
      <c r="F12" s="92"/>
      <c r="G12" s="92"/>
      <c r="H12" s="93"/>
      <c r="K12" s="9" t="s">
        <v>84</v>
      </c>
    </row>
    <row r="13" spans="1:11" ht="18" customHeight="1" x14ac:dyDescent="0.15">
      <c r="A13" s="94" t="s">
        <v>1</v>
      </c>
      <c r="B13" s="95"/>
      <c r="C13" s="6" t="s">
        <v>2</v>
      </c>
      <c r="D13" s="98"/>
      <c r="E13" s="98"/>
      <c r="F13" s="98"/>
      <c r="G13" s="98"/>
      <c r="H13" s="98"/>
    </row>
    <row r="14" spans="1:11" ht="18" customHeight="1" x14ac:dyDescent="0.15">
      <c r="A14" s="96"/>
      <c r="B14" s="97"/>
      <c r="C14" s="6" t="s">
        <v>3</v>
      </c>
      <c r="D14" s="99"/>
      <c r="E14" s="100"/>
      <c r="F14" s="100"/>
      <c r="G14" s="101"/>
      <c r="H14" s="78"/>
    </row>
    <row r="15" spans="1:11" ht="18" customHeight="1" x14ac:dyDescent="0.15">
      <c r="A15" s="109" t="s">
        <v>48</v>
      </c>
      <c r="B15" s="107"/>
      <c r="C15" s="6" t="s">
        <v>2</v>
      </c>
      <c r="D15" s="98"/>
      <c r="E15" s="98"/>
      <c r="F15" s="98"/>
      <c r="G15" s="98"/>
      <c r="H15" s="98"/>
      <c r="K15" s="3" t="s">
        <v>85</v>
      </c>
    </row>
    <row r="16" spans="1:11" ht="18" customHeight="1" x14ac:dyDescent="0.15">
      <c r="A16" s="107"/>
      <c r="B16" s="107"/>
      <c r="C16" s="6" t="s">
        <v>3</v>
      </c>
      <c r="D16" s="99"/>
      <c r="E16" s="100"/>
      <c r="F16" s="100"/>
      <c r="G16" s="101"/>
      <c r="H16" s="78"/>
    </row>
    <row r="17" spans="1:11" ht="18" customHeight="1" x14ac:dyDescent="0.15">
      <c r="A17" s="94" t="s">
        <v>33</v>
      </c>
      <c r="B17" s="95"/>
      <c r="C17" s="6" t="s">
        <v>2</v>
      </c>
      <c r="D17" s="99"/>
      <c r="E17" s="100"/>
      <c r="F17" s="100"/>
      <c r="G17" s="100"/>
      <c r="H17" s="104"/>
    </row>
    <row r="18" spans="1:11" ht="18" customHeight="1" x14ac:dyDescent="0.15">
      <c r="A18" s="96"/>
      <c r="B18" s="97"/>
      <c r="C18" s="6" t="s">
        <v>3</v>
      </c>
      <c r="D18" s="99"/>
      <c r="E18" s="100"/>
      <c r="F18" s="100"/>
      <c r="G18" s="100"/>
      <c r="H18" s="78"/>
    </row>
    <row r="20" spans="1:11" ht="18" customHeight="1" x14ac:dyDescent="0.15">
      <c r="A20" s="1" t="s">
        <v>42</v>
      </c>
    </row>
    <row r="21" spans="1:11" ht="18" customHeight="1" x14ac:dyDescent="0.15">
      <c r="A21" s="90" t="s">
        <v>4</v>
      </c>
      <c r="B21" s="90"/>
      <c r="C21" s="90" t="s">
        <v>40</v>
      </c>
      <c r="D21" s="90"/>
      <c r="E21" s="90"/>
      <c r="F21" s="90" t="s">
        <v>6</v>
      </c>
      <c r="G21" s="90"/>
      <c r="H21" s="90"/>
    </row>
    <row r="22" spans="1:11" ht="18" customHeight="1" x14ac:dyDescent="0.15">
      <c r="A22" s="90" t="s">
        <v>32</v>
      </c>
      <c r="B22" s="90"/>
      <c r="C22" s="98"/>
      <c r="D22" s="98"/>
      <c r="E22" s="98"/>
      <c r="F22" s="108"/>
      <c r="G22" s="108"/>
      <c r="H22" s="108"/>
    </row>
    <row r="23" spans="1:11" ht="18" customHeight="1" x14ac:dyDescent="0.15">
      <c r="A23" s="105" t="s">
        <v>5</v>
      </c>
      <c r="B23" s="106"/>
      <c r="C23" s="107">
        <f>SUM(C22:E22)</f>
        <v>0</v>
      </c>
      <c r="D23" s="107"/>
      <c r="E23" s="107"/>
      <c r="F23" s="108"/>
      <c r="G23" s="108"/>
      <c r="H23" s="108"/>
    </row>
    <row r="25" spans="1:11" ht="18" customHeight="1" x14ac:dyDescent="0.15">
      <c r="A25" s="1" t="s">
        <v>43</v>
      </c>
    </row>
    <row r="26" spans="1:11" ht="18" customHeight="1" x14ac:dyDescent="0.15">
      <c r="A26" s="90" t="s">
        <v>4</v>
      </c>
      <c r="B26" s="90"/>
      <c r="C26" s="90" t="s">
        <v>12</v>
      </c>
      <c r="D26" s="90"/>
      <c r="E26" s="90"/>
      <c r="F26" s="90" t="s">
        <v>6</v>
      </c>
      <c r="G26" s="90"/>
      <c r="H26" s="90"/>
      <c r="K26" s="3" t="s">
        <v>86</v>
      </c>
    </row>
    <row r="27" spans="1:11" ht="18" customHeight="1" x14ac:dyDescent="0.15">
      <c r="A27" s="90" t="s">
        <v>31</v>
      </c>
      <c r="B27" s="90"/>
      <c r="C27" s="107">
        <f>支出内訳表!$B$6</f>
        <v>0</v>
      </c>
      <c r="D27" s="107"/>
      <c r="E27" s="107"/>
      <c r="F27" s="110" t="s">
        <v>10</v>
      </c>
      <c r="G27" s="111"/>
      <c r="H27" s="112"/>
    </row>
    <row r="28" spans="1:11" ht="18" customHeight="1" x14ac:dyDescent="0.15">
      <c r="A28" s="90" t="s">
        <v>7</v>
      </c>
      <c r="B28" s="90"/>
      <c r="C28" s="107">
        <f>支出内訳表!$B$26</f>
        <v>0</v>
      </c>
      <c r="D28" s="107"/>
      <c r="E28" s="107"/>
      <c r="F28" s="113"/>
      <c r="G28" s="114"/>
      <c r="H28" s="115"/>
    </row>
    <row r="29" spans="1:11" ht="18" customHeight="1" x14ac:dyDescent="0.15">
      <c r="A29" s="90" t="s">
        <v>8</v>
      </c>
      <c r="B29" s="90"/>
      <c r="C29" s="107">
        <f>支出内訳表!$B$30</f>
        <v>0</v>
      </c>
      <c r="D29" s="107"/>
      <c r="E29" s="107"/>
      <c r="F29" s="113"/>
      <c r="G29" s="114"/>
      <c r="H29" s="115"/>
    </row>
    <row r="30" spans="1:11" ht="18" customHeight="1" x14ac:dyDescent="0.15">
      <c r="A30" s="90" t="s">
        <v>9</v>
      </c>
      <c r="B30" s="90"/>
      <c r="C30" s="107">
        <f>支出内訳表!$B$50</f>
        <v>0</v>
      </c>
      <c r="D30" s="107"/>
      <c r="E30" s="107"/>
      <c r="F30" s="113"/>
      <c r="G30" s="114"/>
      <c r="H30" s="115"/>
    </row>
    <row r="31" spans="1:11" ht="18" customHeight="1" x14ac:dyDescent="0.15">
      <c r="A31" s="90" t="s">
        <v>11</v>
      </c>
      <c r="B31" s="90"/>
      <c r="C31" s="107">
        <f>SUM(C27:E30)</f>
        <v>0</v>
      </c>
      <c r="D31" s="107"/>
      <c r="E31" s="107"/>
      <c r="F31" s="116"/>
      <c r="G31" s="117"/>
      <c r="H31" s="118"/>
    </row>
    <row r="33" spans="1:8" ht="18" customHeight="1" x14ac:dyDescent="0.15">
      <c r="A33" s="1" t="s">
        <v>44</v>
      </c>
    </row>
    <row r="34" spans="1:8" ht="18" customHeight="1" x14ac:dyDescent="0.15">
      <c r="A34" s="90" t="s">
        <v>41</v>
      </c>
      <c r="B34" s="90"/>
      <c r="C34" s="90" t="s">
        <v>13</v>
      </c>
      <c r="D34" s="90"/>
      <c r="E34" s="90" t="s">
        <v>14</v>
      </c>
      <c r="F34" s="90"/>
      <c r="G34" s="90" t="s">
        <v>30</v>
      </c>
      <c r="H34" s="90"/>
    </row>
    <row r="35" spans="1:8" ht="18" customHeight="1" x14ac:dyDescent="0.15">
      <c r="A35" s="90">
        <f>C23</f>
        <v>0</v>
      </c>
      <c r="B35" s="90"/>
      <c r="C35" s="90">
        <f>C31</f>
        <v>0</v>
      </c>
      <c r="D35" s="90"/>
      <c r="E35" s="90">
        <f>A35-C35</f>
        <v>0</v>
      </c>
      <c r="F35" s="90"/>
      <c r="G35" s="90">
        <f>A35-C35</f>
        <v>0</v>
      </c>
      <c r="H35" s="90"/>
    </row>
  </sheetData>
  <sheetProtection sheet="1" objects="1" scenarios="1"/>
  <mergeCells count="47">
    <mergeCell ref="A35:B35"/>
    <mergeCell ref="C35:D35"/>
    <mergeCell ref="E35:F35"/>
    <mergeCell ref="G35:H35"/>
    <mergeCell ref="A30:B30"/>
    <mergeCell ref="C30:E30"/>
    <mergeCell ref="A31:B31"/>
    <mergeCell ref="C31:E31"/>
    <mergeCell ref="A34:B34"/>
    <mergeCell ref="C34:D34"/>
    <mergeCell ref="E34:F34"/>
    <mergeCell ref="G34:H34"/>
    <mergeCell ref="A26:B26"/>
    <mergeCell ref="C26:E26"/>
    <mergeCell ref="F26:H26"/>
    <mergeCell ref="A27:B27"/>
    <mergeCell ref="C27:E27"/>
    <mergeCell ref="F27:H31"/>
    <mergeCell ref="A28:B28"/>
    <mergeCell ref="C28:E28"/>
    <mergeCell ref="A29:B29"/>
    <mergeCell ref="C29:E29"/>
    <mergeCell ref="D16:G16"/>
    <mergeCell ref="A17:B18"/>
    <mergeCell ref="D17:H17"/>
    <mergeCell ref="D18:G18"/>
    <mergeCell ref="A23:B23"/>
    <mergeCell ref="C23:E23"/>
    <mergeCell ref="F23:H23"/>
    <mergeCell ref="C22:E22"/>
    <mergeCell ref="F22:H22"/>
    <mergeCell ref="A21:B21"/>
    <mergeCell ref="C21:E21"/>
    <mergeCell ref="F21:H21"/>
    <mergeCell ref="A22:B22"/>
    <mergeCell ref="A15:B16"/>
    <mergeCell ref="D15:H15"/>
    <mergeCell ref="G2:H2"/>
    <mergeCell ref="A11:H11"/>
    <mergeCell ref="A12:H12"/>
    <mergeCell ref="A13:B14"/>
    <mergeCell ref="D13:H13"/>
    <mergeCell ref="D14:G14"/>
    <mergeCell ref="G8:H8"/>
    <mergeCell ref="G9:H9"/>
    <mergeCell ref="A4:H4"/>
    <mergeCell ref="A5:H5"/>
  </mergeCells>
  <phoneticPr fontId="2"/>
  <conditionalFormatting sqref="A12">
    <cfRule type="cellIs" dxfId="2" priority="2" operator="equal">
      <formula>""</formula>
    </cfRule>
  </conditionalFormatting>
  <conditionalFormatting sqref="D13:H18 C22:E22">
    <cfRule type="cellIs" dxfId="1" priority="1" operator="equal">
      <formula>""</formula>
    </cfRule>
  </conditionalFormatting>
  <conditionalFormatting sqref="G8:H9">
    <cfRule type="cellIs" dxfId="0" priority="3" operator="equal">
      <formula>""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H54"/>
  <sheetViews>
    <sheetView view="pageBreakPreview" zoomScaleNormal="100" zoomScaleSheetLayoutView="100" workbookViewId="0">
      <selection activeCell="F7" sqref="F7"/>
    </sheetView>
  </sheetViews>
  <sheetFormatPr defaultRowHeight="15.75" customHeight="1" x14ac:dyDescent="0.15"/>
  <cols>
    <col min="1" max="1" width="9" style="3"/>
    <col min="2" max="2" width="11" style="1" customWidth="1"/>
    <col min="3" max="3" width="4.125" style="3" customWidth="1"/>
    <col min="4" max="4" width="2.625" style="3" customWidth="1"/>
    <col min="5" max="5" width="48.75" style="11" customWidth="1"/>
    <col min="6" max="6" width="10" style="3" customWidth="1"/>
    <col min="7" max="7" width="10" style="1" customWidth="1"/>
    <col min="8" max="8" width="9" style="1" customWidth="1"/>
    <col min="9" max="9" width="1.75" style="3" customWidth="1"/>
    <col min="10" max="16384" width="9" style="3"/>
  </cols>
  <sheetData>
    <row r="1" spans="1:8" ht="15.75" customHeight="1" x14ac:dyDescent="0.15">
      <c r="E1" s="10" t="s">
        <v>38</v>
      </c>
      <c r="F1" s="137">
        <f>収支決算報告書!G8</f>
        <v>0</v>
      </c>
      <c r="G1" s="138"/>
      <c r="H1" s="138"/>
    </row>
    <row r="2" spans="1:8" ht="15.75" customHeight="1" x14ac:dyDescent="0.15">
      <c r="E2" s="10" t="s">
        <v>16</v>
      </c>
      <c r="F2" s="138">
        <f>収支決算報告書!G9</f>
        <v>0</v>
      </c>
      <c r="G2" s="138"/>
      <c r="H2" s="138"/>
    </row>
    <row r="3" spans="1:8" ht="27" customHeight="1" thickBot="1" x14ac:dyDescent="0.2">
      <c r="A3" s="3" t="s">
        <v>39</v>
      </c>
    </row>
    <row r="4" spans="1:8" s="8" customFormat="1" ht="15.75" customHeight="1" x14ac:dyDescent="0.15">
      <c r="A4" s="144" t="s">
        <v>4</v>
      </c>
      <c r="B4" s="141" t="s">
        <v>17</v>
      </c>
      <c r="C4" s="142"/>
      <c r="D4" s="141" t="s">
        <v>18</v>
      </c>
      <c r="E4" s="148"/>
      <c r="F4" s="148"/>
      <c r="G4" s="148"/>
      <c r="H4" s="149"/>
    </row>
    <row r="5" spans="1:8" s="8" customFormat="1" ht="15.75" customHeight="1" thickBot="1" x14ac:dyDescent="0.2">
      <c r="A5" s="145"/>
      <c r="B5" s="119"/>
      <c r="C5" s="143"/>
      <c r="D5" s="146" t="s">
        <v>50</v>
      </c>
      <c r="E5" s="147"/>
      <c r="F5" s="35" t="s">
        <v>51</v>
      </c>
      <c r="G5" s="36" t="s">
        <v>52</v>
      </c>
      <c r="H5" s="37" t="s">
        <v>53</v>
      </c>
    </row>
    <row r="6" spans="1:8" ht="15.75" customHeight="1" x14ac:dyDescent="0.15">
      <c r="A6" s="156" t="s">
        <v>80</v>
      </c>
      <c r="B6" s="153">
        <f>SUM(H16,H21,H25)</f>
        <v>0</v>
      </c>
      <c r="C6" s="150" t="s">
        <v>79</v>
      </c>
      <c r="D6" s="139" t="s">
        <v>20</v>
      </c>
      <c r="E6" s="140"/>
      <c r="F6" s="67"/>
      <c r="G6" s="68"/>
      <c r="H6" s="47"/>
    </row>
    <row r="7" spans="1:8" ht="15.75" customHeight="1" x14ac:dyDescent="0.15">
      <c r="A7" s="157"/>
      <c r="B7" s="154"/>
      <c r="C7" s="151"/>
      <c r="D7" s="23"/>
      <c r="E7" s="69"/>
      <c r="F7" s="70"/>
      <c r="G7" s="71"/>
      <c r="H7" s="74">
        <f>F7*G7</f>
        <v>0</v>
      </c>
    </row>
    <row r="8" spans="1:8" s="9" customFormat="1" ht="15.75" customHeight="1" x14ac:dyDescent="0.15">
      <c r="A8" s="157"/>
      <c r="B8" s="154"/>
      <c r="C8" s="151"/>
      <c r="D8" s="23"/>
      <c r="E8" s="69"/>
      <c r="F8" s="70"/>
      <c r="G8" s="71"/>
      <c r="H8" s="74">
        <f t="shared" ref="H8:H14" si="0">F8*G8</f>
        <v>0</v>
      </c>
    </row>
    <row r="9" spans="1:8" s="9" customFormat="1" ht="15.75" customHeight="1" x14ac:dyDescent="0.15">
      <c r="A9" s="157"/>
      <c r="B9" s="154"/>
      <c r="C9" s="151"/>
      <c r="D9" s="23"/>
      <c r="E9" s="69"/>
      <c r="F9" s="70"/>
      <c r="G9" s="71"/>
      <c r="H9" s="74">
        <f t="shared" si="0"/>
        <v>0</v>
      </c>
    </row>
    <row r="10" spans="1:8" s="9" customFormat="1" ht="15.75" customHeight="1" x14ac:dyDescent="0.15">
      <c r="A10" s="157"/>
      <c r="B10" s="154"/>
      <c r="C10" s="151"/>
      <c r="D10" s="23"/>
      <c r="E10" s="69"/>
      <c r="F10" s="70"/>
      <c r="G10" s="71"/>
      <c r="H10" s="74">
        <f t="shared" si="0"/>
        <v>0</v>
      </c>
    </row>
    <row r="11" spans="1:8" s="9" customFormat="1" ht="15.75" customHeight="1" x14ac:dyDescent="0.15">
      <c r="A11" s="157"/>
      <c r="B11" s="154"/>
      <c r="C11" s="151"/>
      <c r="D11" s="23"/>
      <c r="E11" s="69"/>
      <c r="F11" s="70"/>
      <c r="G11" s="71"/>
      <c r="H11" s="74">
        <f t="shared" si="0"/>
        <v>0</v>
      </c>
    </row>
    <row r="12" spans="1:8" s="9" customFormat="1" ht="15.75" customHeight="1" x14ac:dyDescent="0.15">
      <c r="A12" s="157"/>
      <c r="B12" s="154"/>
      <c r="C12" s="151"/>
      <c r="D12" s="23"/>
      <c r="E12" s="69"/>
      <c r="F12" s="70"/>
      <c r="G12" s="71"/>
      <c r="H12" s="74">
        <f>F12*G12</f>
        <v>0</v>
      </c>
    </row>
    <row r="13" spans="1:8" s="9" customFormat="1" ht="15.75" customHeight="1" x14ac:dyDescent="0.15">
      <c r="A13" s="157"/>
      <c r="B13" s="154"/>
      <c r="C13" s="151"/>
      <c r="D13" s="23"/>
      <c r="E13" s="69"/>
      <c r="F13" s="70"/>
      <c r="G13" s="71"/>
      <c r="H13" s="74">
        <f t="shared" si="0"/>
        <v>0</v>
      </c>
    </row>
    <row r="14" spans="1:8" s="9" customFormat="1" ht="15.75" customHeight="1" x14ac:dyDescent="0.15">
      <c r="A14" s="157"/>
      <c r="B14" s="154"/>
      <c r="C14" s="151"/>
      <c r="D14" s="23"/>
      <c r="E14" s="69"/>
      <c r="F14" s="70"/>
      <c r="G14" s="71"/>
      <c r="H14" s="74">
        <f t="shared" si="0"/>
        <v>0</v>
      </c>
    </row>
    <row r="15" spans="1:8" s="9" customFormat="1" ht="15.75" customHeight="1" x14ac:dyDescent="0.15">
      <c r="A15" s="157"/>
      <c r="B15" s="154"/>
      <c r="C15" s="151"/>
      <c r="D15" s="23"/>
      <c r="E15" s="69"/>
      <c r="F15" s="70"/>
      <c r="G15" s="71"/>
      <c r="H15" s="74">
        <f>F15*G15</f>
        <v>0</v>
      </c>
    </row>
    <row r="16" spans="1:8" ht="15.75" customHeight="1" x14ac:dyDescent="0.15">
      <c r="A16" s="157"/>
      <c r="B16" s="154"/>
      <c r="C16" s="151"/>
      <c r="D16" s="12"/>
      <c r="E16" s="13" t="s">
        <v>54</v>
      </c>
      <c r="F16" s="21" t="s">
        <v>64</v>
      </c>
      <c r="G16" s="27" t="s">
        <v>64</v>
      </c>
      <c r="H16" s="80">
        <f>SUM(H7:H15)</f>
        <v>0</v>
      </c>
    </row>
    <row r="17" spans="1:8" ht="15.75" customHeight="1" x14ac:dyDescent="0.15">
      <c r="A17" s="157"/>
      <c r="B17" s="154"/>
      <c r="C17" s="151"/>
      <c r="D17" s="139" t="s">
        <v>21</v>
      </c>
      <c r="E17" s="140"/>
      <c r="F17" s="67"/>
      <c r="G17" s="68"/>
      <c r="H17" s="79"/>
    </row>
    <row r="18" spans="1:8" ht="15.75" customHeight="1" x14ac:dyDescent="0.15">
      <c r="A18" s="157"/>
      <c r="B18" s="154"/>
      <c r="C18" s="151"/>
      <c r="D18" s="23"/>
      <c r="E18" s="69"/>
      <c r="F18" s="70"/>
      <c r="G18" s="71"/>
      <c r="H18" s="74">
        <f t="shared" ref="H18:H20" si="1">F18*G18</f>
        <v>0</v>
      </c>
    </row>
    <row r="19" spans="1:8" s="9" customFormat="1" ht="15.75" customHeight="1" x14ac:dyDescent="0.15">
      <c r="A19" s="157"/>
      <c r="B19" s="154"/>
      <c r="C19" s="151"/>
      <c r="D19" s="23"/>
      <c r="E19" s="69"/>
      <c r="F19" s="70"/>
      <c r="G19" s="71"/>
      <c r="H19" s="74">
        <f t="shared" si="1"/>
        <v>0</v>
      </c>
    </row>
    <row r="20" spans="1:8" s="9" customFormat="1" ht="15.75" customHeight="1" x14ac:dyDescent="0.15">
      <c r="A20" s="157"/>
      <c r="B20" s="154"/>
      <c r="C20" s="151"/>
      <c r="D20" s="23"/>
      <c r="E20" s="69"/>
      <c r="F20" s="70"/>
      <c r="G20" s="71"/>
      <c r="H20" s="74">
        <f t="shared" si="1"/>
        <v>0</v>
      </c>
    </row>
    <row r="21" spans="1:8" ht="15.75" customHeight="1" x14ac:dyDescent="0.15">
      <c r="A21" s="157"/>
      <c r="B21" s="154"/>
      <c r="C21" s="151"/>
      <c r="D21" s="12"/>
      <c r="E21" s="13" t="s">
        <v>55</v>
      </c>
      <c r="F21" s="14" t="s">
        <v>64</v>
      </c>
      <c r="G21" s="28" t="s">
        <v>64</v>
      </c>
      <c r="H21" s="81">
        <f>SUM(H18:H20)</f>
        <v>0</v>
      </c>
    </row>
    <row r="22" spans="1:8" ht="15.75" customHeight="1" x14ac:dyDescent="0.15">
      <c r="A22" s="157"/>
      <c r="B22" s="154"/>
      <c r="C22" s="151"/>
      <c r="D22" s="22" t="s">
        <v>49</v>
      </c>
      <c r="E22" s="66"/>
      <c r="F22" s="67"/>
      <c r="G22" s="68"/>
      <c r="H22" s="79"/>
    </row>
    <row r="23" spans="1:8" ht="15.75" customHeight="1" x14ac:dyDescent="0.15">
      <c r="A23" s="157"/>
      <c r="B23" s="154"/>
      <c r="C23" s="151"/>
      <c r="D23" s="23"/>
      <c r="E23" s="69"/>
      <c r="F23" s="70"/>
      <c r="G23" s="71"/>
      <c r="H23" s="74">
        <f t="shared" ref="H23:H24" si="2">F23*G23</f>
        <v>0</v>
      </c>
    </row>
    <row r="24" spans="1:8" s="9" customFormat="1" ht="15.75" customHeight="1" x14ac:dyDescent="0.15">
      <c r="A24" s="157"/>
      <c r="B24" s="154"/>
      <c r="C24" s="151"/>
      <c r="D24" s="23"/>
      <c r="E24" s="69"/>
      <c r="F24" s="72"/>
      <c r="G24" s="71"/>
      <c r="H24" s="74">
        <f t="shared" si="2"/>
        <v>0</v>
      </c>
    </row>
    <row r="25" spans="1:8" ht="15.75" customHeight="1" x14ac:dyDescent="0.15">
      <c r="A25" s="158"/>
      <c r="B25" s="155"/>
      <c r="C25" s="152"/>
      <c r="D25" s="12"/>
      <c r="E25" s="13" t="s">
        <v>56</v>
      </c>
      <c r="F25" s="21" t="s">
        <v>64</v>
      </c>
      <c r="G25" s="27" t="s">
        <v>64</v>
      </c>
      <c r="H25" s="81">
        <f>SUM(H23:H24)</f>
        <v>0</v>
      </c>
    </row>
    <row r="26" spans="1:8" ht="15.75" customHeight="1" x14ac:dyDescent="0.15">
      <c r="A26" s="134" t="s">
        <v>81</v>
      </c>
      <c r="B26" s="131">
        <f>SUM(H29)</f>
        <v>0</v>
      </c>
      <c r="C26" s="128" t="s">
        <v>79</v>
      </c>
      <c r="D26" s="122" t="s">
        <v>7</v>
      </c>
      <c r="E26" s="123"/>
      <c r="F26" s="64"/>
      <c r="G26" s="65"/>
      <c r="H26" s="82"/>
    </row>
    <row r="27" spans="1:8" ht="15.75" customHeight="1" x14ac:dyDescent="0.15">
      <c r="A27" s="135"/>
      <c r="B27" s="132"/>
      <c r="C27" s="129"/>
      <c r="D27" s="23"/>
      <c r="E27" s="69"/>
      <c r="F27" s="70"/>
      <c r="G27" s="71"/>
      <c r="H27" s="75">
        <f>F27*G27</f>
        <v>0</v>
      </c>
    </row>
    <row r="28" spans="1:8" s="9" customFormat="1" ht="15.75" customHeight="1" x14ac:dyDescent="0.15">
      <c r="A28" s="135"/>
      <c r="B28" s="132"/>
      <c r="C28" s="129"/>
      <c r="D28" s="23"/>
      <c r="E28" s="69"/>
      <c r="F28" s="70"/>
      <c r="G28" s="71"/>
      <c r="H28" s="75">
        <f>F28*G28</f>
        <v>0</v>
      </c>
    </row>
    <row r="29" spans="1:8" ht="15.75" customHeight="1" x14ac:dyDescent="0.15">
      <c r="A29" s="136"/>
      <c r="B29" s="133"/>
      <c r="C29" s="130"/>
      <c r="D29" s="15"/>
      <c r="E29" s="16" t="s">
        <v>62</v>
      </c>
      <c r="F29" s="17" t="s">
        <v>63</v>
      </c>
      <c r="G29" s="29" t="s">
        <v>63</v>
      </c>
      <c r="H29" s="83">
        <f>SUM(H27:H28)</f>
        <v>0</v>
      </c>
    </row>
    <row r="30" spans="1:8" ht="15.75" customHeight="1" x14ac:dyDescent="0.15">
      <c r="A30" s="174" t="s">
        <v>8</v>
      </c>
      <c r="B30" s="171">
        <f>SUM(H37,H41,H45,H49)</f>
        <v>0</v>
      </c>
      <c r="C30" s="168" t="s">
        <v>26</v>
      </c>
      <c r="D30" s="124" t="s">
        <v>22</v>
      </c>
      <c r="E30" s="125"/>
      <c r="F30" s="62"/>
      <c r="G30" s="63"/>
      <c r="H30" s="84"/>
    </row>
    <row r="31" spans="1:8" ht="15.75" customHeight="1" x14ac:dyDescent="0.15">
      <c r="A31" s="175"/>
      <c r="B31" s="172"/>
      <c r="C31" s="169"/>
      <c r="D31" s="23"/>
      <c r="E31" s="69"/>
      <c r="F31" s="70"/>
      <c r="G31" s="71"/>
      <c r="H31" s="76">
        <f>F31*G31</f>
        <v>0</v>
      </c>
    </row>
    <row r="32" spans="1:8" s="9" customFormat="1" ht="15.75" customHeight="1" x14ac:dyDescent="0.15">
      <c r="A32" s="175"/>
      <c r="B32" s="172"/>
      <c r="C32" s="169"/>
      <c r="D32" s="23"/>
      <c r="E32" s="69"/>
      <c r="F32" s="70"/>
      <c r="G32" s="71"/>
      <c r="H32" s="76">
        <f t="shared" ref="H32:H36" si="3">F32*G32</f>
        <v>0</v>
      </c>
    </row>
    <row r="33" spans="1:8" s="9" customFormat="1" ht="15.75" customHeight="1" x14ac:dyDescent="0.15">
      <c r="A33" s="175"/>
      <c r="B33" s="172"/>
      <c r="C33" s="169"/>
      <c r="D33" s="23"/>
      <c r="E33" s="69"/>
      <c r="F33" s="70"/>
      <c r="G33" s="71"/>
      <c r="H33" s="76">
        <f t="shared" si="3"/>
        <v>0</v>
      </c>
    </row>
    <row r="34" spans="1:8" s="9" customFormat="1" ht="15.75" customHeight="1" x14ac:dyDescent="0.15">
      <c r="A34" s="175"/>
      <c r="B34" s="172"/>
      <c r="C34" s="169"/>
      <c r="D34" s="23"/>
      <c r="E34" s="69"/>
      <c r="F34" s="70"/>
      <c r="G34" s="71"/>
      <c r="H34" s="76">
        <f t="shared" si="3"/>
        <v>0</v>
      </c>
    </row>
    <row r="35" spans="1:8" s="9" customFormat="1" ht="15.75" customHeight="1" x14ac:dyDescent="0.15">
      <c r="A35" s="175"/>
      <c r="B35" s="172"/>
      <c r="C35" s="169"/>
      <c r="D35" s="23"/>
      <c r="E35" s="69"/>
      <c r="F35" s="70"/>
      <c r="G35" s="71"/>
      <c r="H35" s="76">
        <f t="shared" si="3"/>
        <v>0</v>
      </c>
    </row>
    <row r="36" spans="1:8" s="9" customFormat="1" ht="15.75" customHeight="1" x14ac:dyDescent="0.15">
      <c r="A36" s="175"/>
      <c r="B36" s="172"/>
      <c r="C36" s="169"/>
      <c r="D36" s="23"/>
      <c r="E36" s="69"/>
      <c r="F36" s="70"/>
      <c r="G36" s="71"/>
      <c r="H36" s="76">
        <f t="shared" si="3"/>
        <v>0</v>
      </c>
    </row>
    <row r="37" spans="1:8" ht="15.75" customHeight="1" x14ac:dyDescent="0.15">
      <c r="A37" s="175"/>
      <c r="B37" s="172"/>
      <c r="C37" s="169"/>
      <c r="D37" s="18"/>
      <c r="E37" s="19" t="s">
        <v>57</v>
      </c>
      <c r="F37" s="20" t="s">
        <v>63</v>
      </c>
      <c r="G37" s="30" t="s">
        <v>63</v>
      </c>
      <c r="H37" s="85">
        <f>SUM(H31:H36)</f>
        <v>0</v>
      </c>
    </row>
    <row r="38" spans="1:8" ht="15.75" customHeight="1" x14ac:dyDescent="0.15">
      <c r="A38" s="175"/>
      <c r="B38" s="172"/>
      <c r="C38" s="169"/>
      <c r="D38" s="60" t="s">
        <v>23</v>
      </c>
      <c r="E38" s="61"/>
      <c r="F38" s="58"/>
      <c r="G38" s="59"/>
      <c r="H38" s="84"/>
    </row>
    <row r="39" spans="1:8" ht="15.75" customHeight="1" x14ac:dyDescent="0.15">
      <c r="A39" s="175"/>
      <c r="B39" s="172"/>
      <c r="C39" s="169"/>
      <c r="D39" s="23"/>
      <c r="E39" s="69"/>
      <c r="F39" s="70"/>
      <c r="G39" s="71"/>
      <c r="H39" s="76">
        <f>F39*G39</f>
        <v>0</v>
      </c>
    </row>
    <row r="40" spans="1:8" s="9" customFormat="1" ht="15.75" customHeight="1" x14ac:dyDescent="0.15">
      <c r="A40" s="175"/>
      <c r="B40" s="172"/>
      <c r="C40" s="169"/>
      <c r="D40" s="23"/>
      <c r="E40" s="69"/>
      <c r="F40" s="70"/>
      <c r="G40" s="71"/>
      <c r="H40" s="76">
        <f>F40*G40</f>
        <v>0</v>
      </c>
    </row>
    <row r="41" spans="1:8" ht="15.75" customHeight="1" x14ac:dyDescent="0.15">
      <c r="A41" s="175"/>
      <c r="B41" s="172"/>
      <c r="C41" s="169"/>
      <c r="D41" s="18"/>
      <c r="E41" s="19" t="s">
        <v>58</v>
      </c>
      <c r="F41" s="20" t="s">
        <v>63</v>
      </c>
      <c r="G41" s="30" t="s">
        <v>63</v>
      </c>
      <c r="H41" s="85">
        <f>SUM(H39:H40)</f>
        <v>0</v>
      </c>
    </row>
    <row r="42" spans="1:8" ht="15.75" customHeight="1" x14ac:dyDescent="0.15">
      <c r="A42" s="175"/>
      <c r="B42" s="172"/>
      <c r="C42" s="169"/>
      <c r="D42" s="126" t="s">
        <v>24</v>
      </c>
      <c r="E42" s="127"/>
      <c r="F42" s="58"/>
      <c r="G42" s="59"/>
      <c r="H42" s="84"/>
    </row>
    <row r="43" spans="1:8" ht="15.75" customHeight="1" x14ac:dyDescent="0.15">
      <c r="A43" s="175"/>
      <c r="B43" s="172"/>
      <c r="C43" s="169"/>
      <c r="D43" s="23"/>
      <c r="E43" s="69"/>
      <c r="F43" s="70"/>
      <c r="G43" s="71"/>
      <c r="H43" s="76">
        <f>F43*G43</f>
        <v>0</v>
      </c>
    </row>
    <row r="44" spans="1:8" s="9" customFormat="1" ht="15.75" customHeight="1" x14ac:dyDescent="0.15">
      <c r="A44" s="175"/>
      <c r="B44" s="172"/>
      <c r="C44" s="169"/>
      <c r="D44" s="23"/>
      <c r="E44" s="69"/>
      <c r="F44" s="70"/>
      <c r="G44" s="71"/>
      <c r="H44" s="76">
        <f>F44*G44</f>
        <v>0</v>
      </c>
    </row>
    <row r="45" spans="1:8" ht="15.75" customHeight="1" x14ac:dyDescent="0.15">
      <c r="A45" s="175"/>
      <c r="B45" s="172"/>
      <c r="C45" s="169"/>
      <c r="D45" s="18"/>
      <c r="E45" s="19" t="s">
        <v>59</v>
      </c>
      <c r="F45" s="20" t="s">
        <v>63</v>
      </c>
      <c r="G45" s="30" t="s">
        <v>63</v>
      </c>
      <c r="H45" s="85">
        <f>SUM(H43:H44)</f>
        <v>0</v>
      </c>
    </row>
    <row r="46" spans="1:8" ht="15.75" customHeight="1" x14ac:dyDescent="0.15">
      <c r="A46" s="175"/>
      <c r="B46" s="172"/>
      <c r="C46" s="169"/>
      <c r="D46" s="126" t="s">
        <v>25</v>
      </c>
      <c r="E46" s="127"/>
      <c r="F46" s="58"/>
      <c r="G46" s="59"/>
      <c r="H46" s="84"/>
    </row>
    <row r="47" spans="1:8" ht="15.75" customHeight="1" x14ac:dyDescent="0.15">
      <c r="A47" s="175"/>
      <c r="B47" s="172"/>
      <c r="C47" s="169"/>
      <c r="D47" s="23"/>
      <c r="E47" s="69"/>
      <c r="F47" s="70"/>
      <c r="G47" s="71"/>
      <c r="H47" s="76">
        <f>F47*G47</f>
        <v>0</v>
      </c>
    </row>
    <row r="48" spans="1:8" s="9" customFormat="1" ht="15.75" customHeight="1" x14ac:dyDescent="0.15">
      <c r="A48" s="175"/>
      <c r="B48" s="172"/>
      <c r="C48" s="169"/>
      <c r="D48" s="23"/>
      <c r="E48" s="69"/>
      <c r="F48" s="70"/>
      <c r="G48" s="71"/>
      <c r="H48" s="76">
        <f>F48*G48</f>
        <v>0</v>
      </c>
    </row>
    <row r="49" spans="1:8" ht="15.75" customHeight="1" x14ac:dyDescent="0.15">
      <c r="A49" s="176"/>
      <c r="B49" s="173"/>
      <c r="C49" s="170"/>
      <c r="D49" s="18"/>
      <c r="E49" s="19" t="s">
        <v>60</v>
      </c>
      <c r="F49" s="20" t="s">
        <v>63</v>
      </c>
      <c r="G49" s="30" t="s">
        <v>63</v>
      </c>
      <c r="H49" s="85">
        <f>SUM(H47:H48)</f>
        <v>0</v>
      </c>
    </row>
    <row r="50" spans="1:8" ht="15.75" customHeight="1" x14ac:dyDescent="0.15">
      <c r="A50" s="165" t="s">
        <v>9</v>
      </c>
      <c r="B50" s="162">
        <f>SUM(H53)</f>
        <v>0</v>
      </c>
      <c r="C50" s="159" t="s">
        <v>26</v>
      </c>
      <c r="D50" s="54" t="s">
        <v>78</v>
      </c>
      <c r="E50" s="55"/>
      <c r="F50" s="56"/>
      <c r="G50" s="57"/>
      <c r="H50" s="86"/>
    </row>
    <row r="51" spans="1:8" ht="15.75" customHeight="1" x14ac:dyDescent="0.15">
      <c r="A51" s="166"/>
      <c r="B51" s="163"/>
      <c r="C51" s="160"/>
      <c r="D51" s="23"/>
      <c r="E51" s="69"/>
      <c r="F51" s="70"/>
      <c r="G51" s="71"/>
      <c r="H51" s="77">
        <f>F51*G51</f>
        <v>0</v>
      </c>
    </row>
    <row r="52" spans="1:8" s="9" customFormat="1" ht="15.75" customHeight="1" x14ac:dyDescent="0.15">
      <c r="A52" s="166"/>
      <c r="B52" s="163"/>
      <c r="C52" s="160"/>
      <c r="D52" s="23"/>
      <c r="E52" s="69"/>
      <c r="F52" s="70"/>
      <c r="G52" s="71"/>
      <c r="H52" s="77">
        <f>F52*G52</f>
        <v>0</v>
      </c>
    </row>
    <row r="53" spans="1:8" ht="15.75" customHeight="1" thickBot="1" x14ac:dyDescent="0.2">
      <c r="A53" s="167"/>
      <c r="B53" s="164"/>
      <c r="C53" s="161"/>
      <c r="D53" s="41"/>
      <c r="E53" s="42" t="s">
        <v>61</v>
      </c>
      <c r="F53" s="43" t="s">
        <v>63</v>
      </c>
      <c r="G53" s="44" t="s">
        <v>63</v>
      </c>
      <c r="H53" s="87">
        <f>SUM(H51:H52)</f>
        <v>0</v>
      </c>
    </row>
    <row r="54" spans="1:8" ht="27" customHeight="1" thickTop="1" thickBot="1" x14ac:dyDescent="0.2">
      <c r="A54" s="38" t="s">
        <v>19</v>
      </c>
      <c r="B54" s="39">
        <f>SUM(B6:B53)</f>
        <v>0</v>
      </c>
      <c r="C54" s="40" t="s">
        <v>26</v>
      </c>
      <c r="D54" s="119"/>
      <c r="E54" s="120"/>
      <c r="F54" s="120"/>
      <c r="G54" s="120"/>
      <c r="H54" s="121"/>
    </row>
  </sheetData>
  <sheetProtection sheet="1" objects="1" scenarios="1" formatRows="0" insertRows="0" insertHyperlinks="0" deleteRows="0" sort="0"/>
  <mergeCells count="25">
    <mergeCell ref="C50:C53"/>
    <mergeCell ref="B50:B53"/>
    <mergeCell ref="A50:A53"/>
    <mergeCell ref="C30:C49"/>
    <mergeCell ref="B30:B49"/>
    <mergeCell ref="A30:A49"/>
    <mergeCell ref="C26:C29"/>
    <mergeCell ref="B26:B29"/>
    <mergeCell ref="A26:A29"/>
    <mergeCell ref="F1:H1"/>
    <mergeCell ref="F2:H2"/>
    <mergeCell ref="D6:E6"/>
    <mergeCell ref="D17:E17"/>
    <mergeCell ref="B4:C5"/>
    <mergeCell ref="A4:A5"/>
    <mergeCell ref="D5:E5"/>
    <mergeCell ref="D4:H4"/>
    <mergeCell ref="C6:C25"/>
    <mergeCell ref="B6:B25"/>
    <mergeCell ref="A6:A25"/>
    <mergeCell ref="D54:H54"/>
    <mergeCell ref="D26:E26"/>
    <mergeCell ref="D30:E30"/>
    <mergeCell ref="D42:E42"/>
    <mergeCell ref="D46:E46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view="pageBreakPreview" zoomScaleNormal="100" zoomScaleSheetLayoutView="100" workbookViewId="0">
      <selection activeCell="G9" sqref="G9:H9"/>
    </sheetView>
  </sheetViews>
  <sheetFormatPr defaultColWidth="10.125" defaultRowHeight="18" customHeight="1" x14ac:dyDescent="0.15"/>
  <cols>
    <col min="1" max="8" width="11.25" style="1" customWidth="1"/>
    <col min="9" max="12" width="10.125" style="3" customWidth="1"/>
    <col min="13" max="13" width="9.375" style="3" customWidth="1"/>
    <col min="14" max="16384" width="10.125" style="3"/>
  </cols>
  <sheetData>
    <row r="1" spans="1:8" ht="18" customHeight="1" x14ac:dyDescent="0.15">
      <c r="H1" s="2" t="s">
        <v>46</v>
      </c>
    </row>
    <row r="2" spans="1:8" ht="18" customHeight="1" x14ac:dyDescent="0.15">
      <c r="G2" s="182">
        <v>46003</v>
      </c>
      <c r="H2" s="183"/>
    </row>
    <row r="3" spans="1:8" ht="18" customHeight="1" x14ac:dyDescent="0.15">
      <c r="G3" s="4"/>
      <c r="H3" s="3"/>
    </row>
    <row r="4" spans="1:8" ht="18" customHeight="1" x14ac:dyDescent="0.15">
      <c r="A4" s="103" t="s">
        <v>87</v>
      </c>
      <c r="B4" s="103"/>
      <c r="C4" s="103"/>
      <c r="D4" s="103"/>
      <c r="E4" s="103"/>
      <c r="F4" s="103"/>
      <c r="G4" s="103"/>
      <c r="H4" s="103"/>
    </row>
    <row r="5" spans="1:8" ht="18" customHeight="1" x14ac:dyDescent="0.15">
      <c r="A5" s="103" t="s">
        <v>45</v>
      </c>
      <c r="B5" s="103"/>
      <c r="C5" s="103"/>
      <c r="D5" s="103"/>
      <c r="E5" s="103"/>
      <c r="F5" s="103"/>
      <c r="G5" s="103"/>
      <c r="H5" s="103"/>
    </row>
    <row r="6" spans="1:8" ht="18" customHeight="1" x14ac:dyDescent="0.15">
      <c r="G6" s="4"/>
      <c r="H6" s="3"/>
    </row>
    <row r="7" spans="1:8" ht="18" customHeight="1" x14ac:dyDescent="0.15">
      <c r="A7" s="1" t="s">
        <v>15</v>
      </c>
    </row>
    <row r="8" spans="1:8" ht="18" customHeight="1" x14ac:dyDescent="0.15">
      <c r="F8" s="5" t="s">
        <v>38</v>
      </c>
      <c r="G8" s="117" t="s">
        <v>89</v>
      </c>
      <c r="H8" s="117"/>
    </row>
    <row r="9" spans="1:8" ht="18" customHeight="1" x14ac:dyDescent="0.15">
      <c r="F9" s="5" t="s">
        <v>16</v>
      </c>
      <c r="G9" s="181">
        <v>3</v>
      </c>
      <c r="H9" s="181"/>
    </row>
    <row r="10" spans="1:8" ht="4.5" customHeight="1" x14ac:dyDescent="0.15"/>
    <row r="11" spans="1:8" ht="18" customHeight="1" x14ac:dyDescent="0.15">
      <c r="A11" s="90" t="s">
        <v>0</v>
      </c>
      <c r="B11" s="90"/>
      <c r="C11" s="90"/>
      <c r="D11" s="90"/>
      <c r="E11" s="90"/>
      <c r="F11" s="90"/>
      <c r="G11" s="90"/>
      <c r="H11" s="90"/>
    </row>
    <row r="12" spans="1:8" ht="36" customHeight="1" x14ac:dyDescent="0.15">
      <c r="A12" s="107" t="s">
        <v>27</v>
      </c>
      <c r="B12" s="107"/>
      <c r="C12" s="107"/>
      <c r="D12" s="107"/>
      <c r="E12" s="107"/>
      <c r="F12" s="107"/>
      <c r="G12" s="107"/>
      <c r="H12" s="107"/>
    </row>
    <row r="13" spans="1:8" ht="18" customHeight="1" x14ac:dyDescent="0.15">
      <c r="A13" s="94" t="s">
        <v>1</v>
      </c>
      <c r="B13" s="95"/>
      <c r="C13" s="6" t="s">
        <v>2</v>
      </c>
      <c r="D13" s="107" t="s">
        <v>28</v>
      </c>
      <c r="E13" s="107"/>
      <c r="F13" s="107"/>
      <c r="G13" s="107"/>
      <c r="H13" s="107"/>
    </row>
    <row r="14" spans="1:8" ht="18" customHeight="1" x14ac:dyDescent="0.15">
      <c r="A14" s="96"/>
      <c r="B14" s="97"/>
      <c r="C14" s="6" t="s">
        <v>3</v>
      </c>
      <c r="D14" s="177" t="s">
        <v>29</v>
      </c>
      <c r="E14" s="178"/>
      <c r="F14" s="178"/>
      <c r="G14" s="180"/>
      <c r="H14" s="7"/>
    </row>
    <row r="15" spans="1:8" ht="18" customHeight="1" x14ac:dyDescent="0.15">
      <c r="A15" s="109" t="s">
        <v>48</v>
      </c>
      <c r="B15" s="107"/>
      <c r="C15" s="6" t="s">
        <v>2</v>
      </c>
      <c r="D15" s="107" t="s">
        <v>28</v>
      </c>
      <c r="E15" s="107"/>
      <c r="F15" s="107"/>
      <c r="G15" s="107"/>
      <c r="H15" s="107"/>
    </row>
    <row r="16" spans="1:8" ht="18" customHeight="1" x14ac:dyDescent="0.15">
      <c r="A16" s="107"/>
      <c r="B16" s="107"/>
      <c r="C16" s="6" t="s">
        <v>3</v>
      </c>
      <c r="D16" s="177" t="s">
        <v>36</v>
      </c>
      <c r="E16" s="178"/>
      <c r="F16" s="178"/>
      <c r="G16" s="180"/>
      <c r="H16" s="7"/>
    </row>
    <row r="17" spans="1:8" ht="18" customHeight="1" x14ac:dyDescent="0.15">
      <c r="A17" s="94" t="s">
        <v>33</v>
      </c>
      <c r="B17" s="95"/>
      <c r="C17" s="6" t="s">
        <v>2</v>
      </c>
      <c r="D17" s="177" t="s">
        <v>34</v>
      </c>
      <c r="E17" s="178"/>
      <c r="F17" s="178"/>
      <c r="G17" s="178"/>
      <c r="H17" s="179"/>
    </row>
    <row r="18" spans="1:8" ht="18" customHeight="1" x14ac:dyDescent="0.15">
      <c r="A18" s="96"/>
      <c r="B18" s="97"/>
      <c r="C18" s="6" t="s">
        <v>3</v>
      </c>
      <c r="D18" s="177" t="s">
        <v>35</v>
      </c>
      <c r="E18" s="178"/>
      <c r="F18" s="178"/>
      <c r="G18" s="178"/>
      <c r="H18" s="7"/>
    </row>
    <row r="20" spans="1:8" ht="18" customHeight="1" x14ac:dyDescent="0.15">
      <c r="A20" s="1" t="s">
        <v>42</v>
      </c>
    </row>
    <row r="21" spans="1:8" ht="18" customHeight="1" x14ac:dyDescent="0.15">
      <c r="A21" s="90" t="s">
        <v>4</v>
      </c>
      <c r="B21" s="90"/>
      <c r="C21" s="90" t="s">
        <v>40</v>
      </c>
      <c r="D21" s="90"/>
      <c r="E21" s="90"/>
      <c r="F21" s="90" t="s">
        <v>6</v>
      </c>
      <c r="G21" s="90"/>
      <c r="H21" s="90"/>
    </row>
    <row r="22" spans="1:8" ht="18" customHeight="1" x14ac:dyDescent="0.15">
      <c r="A22" s="90" t="s">
        <v>32</v>
      </c>
      <c r="B22" s="90"/>
      <c r="C22" s="107">
        <v>75000</v>
      </c>
      <c r="D22" s="107"/>
      <c r="E22" s="107"/>
      <c r="F22" s="108"/>
      <c r="G22" s="108"/>
      <c r="H22" s="108"/>
    </row>
    <row r="23" spans="1:8" ht="18" customHeight="1" x14ac:dyDescent="0.15">
      <c r="A23" s="105" t="s">
        <v>5</v>
      </c>
      <c r="B23" s="106"/>
      <c r="C23" s="107">
        <f>SUM(C22:E22)</f>
        <v>75000</v>
      </c>
      <c r="D23" s="107"/>
      <c r="E23" s="107"/>
      <c r="F23" s="108"/>
      <c r="G23" s="108"/>
      <c r="H23" s="108"/>
    </row>
    <row r="25" spans="1:8" ht="18" customHeight="1" x14ac:dyDescent="0.15">
      <c r="A25" s="1" t="s">
        <v>43</v>
      </c>
    </row>
    <row r="26" spans="1:8" ht="18" customHeight="1" x14ac:dyDescent="0.15">
      <c r="A26" s="90" t="s">
        <v>4</v>
      </c>
      <c r="B26" s="90"/>
      <c r="C26" s="90" t="s">
        <v>12</v>
      </c>
      <c r="D26" s="90"/>
      <c r="E26" s="90"/>
      <c r="F26" s="90" t="s">
        <v>6</v>
      </c>
      <c r="G26" s="90"/>
      <c r="H26" s="90"/>
    </row>
    <row r="27" spans="1:8" ht="18" customHeight="1" x14ac:dyDescent="0.15">
      <c r="A27" s="90" t="s">
        <v>31</v>
      </c>
      <c r="B27" s="90"/>
      <c r="C27" s="107">
        <f>支出内訳表【記入例】!B6</f>
        <v>30560</v>
      </c>
      <c r="D27" s="107"/>
      <c r="E27" s="107"/>
      <c r="F27" s="110" t="s">
        <v>10</v>
      </c>
      <c r="G27" s="111"/>
      <c r="H27" s="112"/>
    </row>
    <row r="28" spans="1:8" ht="18" customHeight="1" x14ac:dyDescent="0.15">
      <c r="A28" s="90" t="s">
        <v>7</v>
      </c>
      <c r="B28" s="90"/>
      <c r="C28" s="107">
        <f>支出内訳表【記入例】!B25</f>
        <v>7700</v>
      </c>
      <c r="D28" s="107"/>
      <c r="E28" s="107"/>
      <c r="F28" s="113"/>
      <c r="G28" s="114"/>
      <c r="H28" s="115"/>
    </row>
    <row r="29" spans="1:8" ht="18" customHeight="1" x14ac:dyDescent="0.15">
      <c r="A29" s="90" t="s">
        <v>8</v>
      </c>
      <c r="B29" s="90"/>
      <c r="C29" s="107">
        <f>支出内訳表【記入例】!B29</f>
        <v>32300</v>
      </c>
      <c r="D29" s="107"/>
      <c r="E29" s="107"/>
      <c r="F29" s="113"/>
      <c r="G29" s="114"/>
      <c r="H29" s="115"/>
    </row>
    <row r="30" spans="1:8" ht="18" customHeight="1" x14ac:dyDescent="0.15">
      <c r="A30" s="90" t="s">
        <v>9</v>
      </c>
      <c r="B30" s="90"/>
      <c r="C30" s="107">
        <f>支出内訳表【記入例】!B49</f>
        <v>3500</v>
      </c>
      <c r="D30" s="107"/>
      <c r="E30" s="107"/>
      <c r="F30" s="113"/>
      <c r="G30" s="114"/>
      <c r="H30" s="115"/>
    </row>
    <row r="31" spans="1:8" ht="18" customHeight="1" x14ac:dyDescent="0.15">
      <c r="A31" s="90" t="s">
        <v>11</v>
      </c>
      <c r="B31" s="90"/>
      <c r="C31" s="107">
        <f>SUM(C27:E30)</f>
        <v>74060</v>
      </c>
      <c r="D31" s="107"/>
      <c r="E31" s="107"/>
      <c r="F31" s="116"/>
      <c r="G31" s="117"/>
      <c r="H31" s="118"/>
    </row>
    <row r="33" spans="1:8" ht="18" customHeight="1" x14ac:dyDescent="0.15">
      <c r="A33" s="1" t="s">
        <v>44</v>
      </c>
    </row>
    <row r="34" spans="1:8" ht="18" customHeight="1" x14ac:dyDescent="0.15">
      <c r="A34" s="90" t="s">
        <v>41</v>
      </c>
      <c r="B34" s="90"/>
      <c r="C34" s="90" t="s">
        <v>13</v>
      </c>
      <c r="D34" s="90"/>
      <c r="E34" s="90" t="s">
        <v>14</v>
      </c>
      <c r="F34" s="90"/>
      <c r="G34" s="90" t="s">
        <v>30</v>
      </c>
      <c r="H34" s="90"/>
    </row>
    <row r="35" spans="1:8" ht="18" customHeight="1" x14ac:dyDescent="0.15">
      <c r="A35" s="90">
        <f>C23</f>
        <v>75000</v>
      </c>
      <c r="B35" s="90"/>
      <c r="C35" s="90">
        <v>74060</v>
      </c>
      <c r="D35" s="90"/>
      <c r="E35" s="90">
        <f>A35-C35</f>
        <v>940</v>
      </c>
      <c r="F35" s="90"/>
      <c r="G35" s="90">
        <f>A35-C35</f>
        <v>940</v>
      </c>
      <c r="H35" s="90"/>
    </row>
  </sheetData>
  <mergeCells count="47">
    <mergeCell ref="G34:H34"/>
    <mergeCell ref="G35:H35"/>
    <mergeCell ref="A34:B34"/>
    <mergeCell ref="C34:D34"/>
    <mergeCell ref="E34:F34"/>
    <mergeCell ref="A35:B35"/>
    <mergeCell ref="C35:D35"/>
    <mergeCell ref="E35:F35"/>
    <mergeCell ref="C28:E28"/>
    <mergeCell ref="A28:B28"/>
    <mergeCell ref="A29:B29"/>
    <mergeCell ref="A31:B31"/>
    <mergeCell ref="C31:E31"/>
    <mergeCell ref="C29:E29"/>
    <mergeCell ref="C30:E30"/>
    <mergeCell ref="F22:H22"/>
    <mergeCell ref="A21:B21"/>
    <mergeCell ref="A23:B23"/>
    <mergeCell ref="A27:B27"/>
    <mergeCell ref="C23:E23"/>
    <mergeCell ref="F23:H23"/>
    <mergeCell ref="C21:E21"/>
    <mergeCell ref="F21:H21"/>
    <mergeCell ref="C26:E26"/>
    <mergeCell ref="F26:H26"/>
    <mergeCell ref="C22:E22"/>
    <mergeCell ref="A26:B26"/>
    <mergeCell ref="A22:B22"/>
    <mergeCell ref="F27:H31"/>
    <mergeCell ref="C27:E27"/>
    <mergeCell ref="A30:B30"/>
    <mergeCell ref="G2:H2"/>
    <mergeCell ref="D14:G14"/>
    <mergeCell ref="A4:H4"/>
    <mergeCell ref="D13:H13"/>
    <mergeCell ref="D15:H15"/>
    <mergeCell ref="A15:B16"/>
    <mergeCell ref="A11:H11"/>
    <mergeCell ref="A12:H12"/>
    <mergeCell ref="A13:B14"/>
    <mergeCell ref="A17:B18"/>
    <mergeCell ref="D18:G18"/>
    <mergeCell ref="D17:H17"/>
    <mergeCell ref="D16:G16"/>
    <mergeCell ref="A5:H5"/>
    <mergeCell ref="G8:H8"/>
    <mergeCell ref="G9:H9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horizontalDpi="300" verticalDpi="300" r:id="rId1"/>
  <headerFooter alignWithMargins="0">
    <oddHeader>&amp;C【記入例】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EE34A-75E5-4446-8F10-A2BB43E0B9BB}">
  <sheetPr>
    <pageSetUpPr fitToPage="1"/>
  </sheetPr>
  <dimension ref="A1:H53"/>
  <sheetViews>
    <sheetView view="pageBreakPreview" zoomScaleNormal="100" zoomScaleSheetLayoutView="100" workbookViewId="0">
      <selection activeCell="F1" sqref="F1:H1"/>
    </sheetView>
  </sheetViews>
  <sheetFormatPr defaultRowHeight="15.75" customHeight="1" x14ac:dyDescent="0.15"/>
  <cols>
    <col min="1" max="1" width="9" style="9"/>
    <col min="2" max="2" width="11" style="1" customWidth="1"/>
    <col min="3" max="3" width="4.125" style="9" customWidth="1"/>
    <col min="4" max="4" width="2.625" style="9" customWidth="1"/>
    <col min="5" max="5" width="48.75" style="11" customWidth="1"/>
    <col min="6" max="6" width="10" style="9" customWidth="1"/>
    <col min="7" max="7" width="10" style="1" customWidth="1"/>
    <col min="8" max="8" width="9" style="1" customWidth="1"/>
    <col min="9" max="9" width="1.75" style="9" customWidth="1"/>
    <col min="10" max="16384" width="9" style="9"/>
  </cols>
  <sheetData>
    <row r="1" spans="1:8" ht="15.75" customHeight="1" x14ac:dyDescent="0.15">
      <c r="E1" s="10" t="s">
        <v>38</v>
      </c>
      <c r="F1" s="137" t="s">
        <v>88</v>
      </c>
      <c r="G1" s="138"/>
      <c r="H1" s="138"/>
    </row>
    <row r="2" spans="1:8" ht="15.75" customHeight="1" x14ac:dyDescent="0.15">
      <c r="E2" s="10" t="s">
        <v>16</v>
      </c>
      <c r="F2" s="137">
        <f>'収支決算報告書 【記入例】'!G9</f>
        <v>3</v>
      </c>
      <c r="G2" s="138"/>
      <c r="H2" s="138"/>
    </row>
    <row r="3" spans="1:8" ht="27" customHeight="1" thickBot="1" x14ac:dyDescent="0.2">
      <c r="A3" s="9" t="s">
        <v>39</v>
      </c>
    </row>
    <row r="4" spans="1:8" s="8" customFormat="1" ht="15.75" customHeight="1" x14ac:dyDescent="0.15">
      <c r="A4" s="144" t="s">
        <v>4</v>
      </c>
      <c r="B4" s="141" t="s">
        <v>17</v>
      </c>
      <c r="C4" s="142"/>
      <c r="D4" s="141" t="s">
        <v>18</v>
      </c>
      <c r="E4" s="148"/>
      <c r="F4" s="148"/>
      <c r="G4" s="148"/>
      <c r="H4" s="149"/>
    </row>
    <row r="5" spans="1:8" s="8" customFormat="1" ht="15.75" customHeight="1" thickBot="1" x14ac:dyDescent="0.2">
      <c r="A5" s="145"/>
      <c r="B5" s="119"/>
      <c r="C5" s="143"/>
      <c r="D5" s="146" t="s">
        <v>50</v>
      </c>
      <c r="E5" s="147"/>
      <c r="F5" s="35" t="s">
        <v>51</v>
      </c>
      <c r="G5" s="36" t="s">
        <v>52</v>
      </c>
      <c r="H5" s="37" t="s">
        <v>53</v>
      </c>
    </row>
    <row r="6" spans="1:8" ht="15.75" customHeight="1" x14ac:dyDescent="0.15">
      <c r="A6" s="157" t="s">
        <v>31</v>
      </c>
      <c r="B6" s="190">
        <f>SUM(H15,H20,H24)</f>
        <v>30560</v>
      </c>
      <c r="C6" s="192" t="s">
        <v>26</v>
      </c>
      <c r="D6" s="139" t="s">
        <v>20</v>
      </c>
      <c r="E6" s="140"/>
      <c r="F6" s="67"/>
      <c r="G6" s="68"/>
      <c r="H6" s="47"/>
    </row>
    <row r="7" spans="1:8" ht="15.75" customHeight="1" x14ac:dyDescent="0.15">
      <c r="A7" s="157"/>
      <c r="B7" s="190"/>
      <c r="C7" s="192"/>
      <c r="D7" s="23"/>
      <c r="E7" s="69" t="s">
        <v>65</v>
      </c>
      <c r="F7" s="70"/>
      <c r="G7" s="71"/>
      <c r="H7" s="46">
        <f>F7*G7</f>
        <v>0</v>
      </c>
    </row>
    <row r="8" spans="1:8" ht="15.75" customHeight="1" x14ac:dyDescent="0.15">
      <c r="A8" s="157"/>
      <c r="B8" s="190"/>
      <c r="C8" s="192"/>
      <c r="D8" s="23"/>
      <c r="E8" s="69" t="s">
        <v>66</v>
      </c>
      <c r="F8" s="70">
        <v>2</v>
      </c>
      <c r="G8" s="71">
        <v>6860</v>
      </c>
      <c r="H8" s="46">
        <f t="shared" ref="H8:H13" si="0">F8*G8</f>
        <v>13720</v>
      </c>
    </row>
    <row r="9" spans="1:8" ht="15.75" customHeight="1" x14ac:dyDescent="0.15">
      <c r="A9" s="157"/>
      <c r="B9" s="190"/>
      <c r="C9" s="192"/>
      <c r="D9" s="23"/>
      <c r="E9" s="69" t="s">
        <v>67</v>
      </c>
      <c r="F9" s="70">
        <v>1</v>
      </c>
      <c r="G9" s="71">
        <v>8500</v>
      </c>
      <c r="H9" s="46">
        <f t="shared" si="0"/>
        <v>8500</v>
      </c>
    </row>
    <row r="10" spans="1:8" ht="15.75" customHeight="1" x14ac:dyDescent="0.15">
      <c r="A10" s="157"/>
      <c r="B10" s="190"/>
      <c r="C10" s="192"/>
      <c r="D10" s="23"/>
      <c r="E10" s="69" t="s">
        <v>68</v>
      </c>
      <c r="F10" s="70">
        <v>2</v>
      </c>
      <c r="G10" s="71">
        <v>1700</v>
      </c>
      <c r="H10" s="46">
        <f t="shared" si="0"/>
        <v>3400</v>
      </c>
    </row>
    <row r="11" spans="1:8" ht="15.75" customHeight="1" x14ac:dyDescent="0.15">
      <c r="A11" s="157"/>
      <c r="B11" s="190"/>
      <c r="C11" s="192"/>
      <c r="D11" s="23"/>
      <c r="E11" s="69" t="s">
        <v>69</v>
      </c>
      <c r="F11" s="70"/>
      <c r="G11" s="71"/>
      <c r="H11" s="46">
        <f t="shared" si="0"/>
        <v>0</v>
      </c>
    </row>
    <row r="12" spans="1:8" ht="15.75" customHeight="1" x14ac:dyDescent="0.15">
      <c r="A12" s="157"/>
      <c r="B12" s="190"/>
      <c r="C12" s="192"/>
      <c r="D12" s="23"/>
      <c r="E12" s="69" t="s">
        <v>70</v>
      </c>
      <c r="F12" s="70">
        <v>1</v>
      </c>
      <c r="G12" s="71">
        <v>3240</v>
      </c>
      <c r="H12" s="46">
        <f t="shared" si="0"/>
        <v>3240</v>
      </c>
    </row>
    <row r="13" spans="1:8" ht="15.75" customHeight="1" x14ac:dyDescent="0.15">
      <c r="A13" s="157"/>
      <c r="B13" s="190"/>
      <c r="C13" s="192"/>
      <c r="D13" s="23"/>
      <c r="E13" s="69" t="s">
        <v>71</v>
      </c>
      <c r="F13" s="70">
        <v>1</v>
      </c>
      <c r="G13" s="71">
        <v>1700</v>
      </c>
      <c r="H13" s="46">
        <f t="shared" si="0"/>
        <v>1700</v>
      </c>
    </row>
    <row r="14" spans="1:8" ht="15.75" customHeight="1" x14ac:dyDescent="0.15">
      <c r="A14" s="157"/>
      <c r="B14" s="190"/>
      <c r="C14" s="192"/>
      <c r="D14" s="23"/>
      <c r="E14" s="69"/>
      <c r="F14" s="70"/>
      <c r="G14" s="71"/>
      <c r="H14" s="46">
        <f>F14*G14</f>
        <v>0</v>
      </c>
    </row>
    <row r="15" spans="1:8" ht="15.75" customHeight="1" x14ac:dyDescent="0.15">
      <c r="A15" s="157"/>
      <c r="B15" s="190"/>
      <c r="C15" s="192"/>
      <c r="D15" s="12"/>
      <c r="E15" s="13" t="s">
        <v>54</v>
      </c>
      <c r="F15" s="21" t="s">
        <v>64</v>
      </c>
      <c r="G15" s="27" t="s">
        <v>64</v>
      </c>
      <c r="H15" s="31">
        <f>SUM(H7:H14)</f>
        <v>30560</v>
      </c>
    </row>
    <row r="16" spans="1:8" ht="15.75" customHeight="1" x14ac:dyDescent="0.15">
      <c r="A16" s="157"/>
      <c r="B16" s="190"/>
      <c r="C16" s="192"/>
      <c r="D16" s="139" t="s">
        <v>21</v>
      </c>
      <c r="E16" s="140"/>
      <c r="F16" s="67"/>
      <c r="G16" s="68"/>
      <c r="H16" s="47"/>
    </row>
    <row r="17" spans="1:8" ht="15.75" customHeight="1" x14ac:dyDescent="0.15">
      <c r="A17" s="157"/>
      <c r="B17" s="190"/>
      <c r="C17" s="192"/>
      <c r="D17" s="23"/>
      <c r="E17" s="69"/>
      <c r="F17" s="70"/>
      <c r="G17" s="71"/>
      <c r="H17" s="46">
        <f t="shared" ref="H17:H19" si="1">F17*G17</f>
        <v>0</v>
      </c>
    </row>
    <row r="18" spans="1:8" ht="15.75" customHeight="1" x14ac:dyDescent="0.15">
      <c r="A18" s="157"/>
      <c r="B18" s="190"/>
      <c r="C18" s="192"/>
      <c r="D18" s="23"/>
      <c r="E18" s="69"/>
      <c r="F18" s="70"/>
      <c r="G18" s="71"/>
      <c r="H18" s="46">
        <f t="shared" si="1"/>
        <v>0</v>
      </c>
    </row>
    <row r="19" spans="1:8" ht="15.75" customHeight="1" x14ac:dyDescent="0.15">
      <c r="A19" s="157"/>
      <c r="B19" s="190"/>
      <c r="C19" s="192"/>
      <c r="D19" s="23"/>
      <c r="E19" s="69"/>
      <c r="F19" s="70"/>
      <c r="G19" s="71"/>
      <c r="H19" s="46">
        <f t="shared" si="1"/>
        <v>0</v>
      </c>
    </row>
    <row r="20" spans="1:8" ht="15.75" customHeight="1" x14ac:dyDescent="0.15">
      <c r="A20" s="157"/>
      <c r="B20" s="190"/>
      <c r="C20" s="192"/>
      <c r="D20" s="12"/>
      <c r="E20" s="13" t="s">
        <v>55</v>
      </c>
      <c r="F20" s="14" t="s">
        <v>64</v>
      </c>
      <c r="G20" s="28" t="s">
        <v>64</v>
      </c>
      <c r="H20" s="32">
        <f>SUM(H17:H19)</f>
        <v>0</v>
      </c>
    </row>
    <row r="21" spans="1:8" ht="15.75" customHeight="1" x14ac:dyDescent="0.15">
      <c r="A21" s="157"/>
      <c r="B21" s="190"/>
      <c r="C21" s="192"/>
      <c r="D21" s="22" t="s">
        <v>49</v>
      </c>
      <c r="E21" s="66"/>
      <c r="F21" s="67"/>
      <c r="G21" s="68"/>
      <c r="H21" s="47"/>
    </row>
    <row r="22" spans="1:8" ht="15.75" customHeight="1" x14ac:dyDescent="0.15">
      <c r="A22" s="157"/>
      <c r="B22" s="190"/>
      <c r="C22" s="192"/>
      <c r="D22" s="23"/>
      <c r="E22" s="69"/>
      <c r="F22" s="70"/>
      <c r="G22" s="71"/>
      <c r="H22" s="46">
        <f t="shared" ref="H22:H23" si="2">F22*G22</f>
        <v>0</v>
      </c>
    </row>
    <row r="23" spans="1:8" ht="15.75" customHeight="1" x14ac:dyDescent="0.15">
      <c r="A23" s="157"/>
      <c r="B23" s="190"/>
      <c r="C23" s="192"/>
      <c r="D23" s="23"/>
      <c r="E23" s="69"/>
      <c r="F23" s="72"/>
      <c r="G23" s="73"/>
      <c r="H23" s="46">
        <f t="shared" si="2"/>
        <v>0</v>
      </c>
    </row>
    <row r="24" spans="1:8" ht="15.75" customHeight="1" x14ac:dyDescent="0.15">
      <c r="A24" s="158"/>
      <c r="B24" s="191"/>
      <c r="C24" s="193"/>
      <c r="D24" s="12"/>
      <c r="E24" s="13" t="s">
        <v>56</v>
      </c>
      <c r="F24" s="21" t="s">
        <v>64</v>
      </c>
      <c r="G24" s="27" t="s">
        <v>64</v>
      </c>
      <c r="H24" s="32">
        <f>SUM(H22:H23)</f>
        <v>0</v>
      </c>
    </row>
    <row r="25" spans="1:8" ht="15.75" customHeight="1" x14ac:dyDescent="0.15">
      <c r="A25" s="134" t="s">
        <v>7</v>
      </c>
      <c r="B25" s="184">
        <f>SUM(H28)</f>
        <v>7700</v>
      </c>
      <c r="C25" s="187" t="s">
        <v>26</v>
      </c>
      <c r="D25" s="122" t="s">
        <v>7</v>
      </c>
      <c r="E25" s="123"/>
      <c r="F25" s="64"/>
      <c r="G25" s="65"/>
      <c r="H25" s="48"/>
    </row>
    <row r="26" spans="1:8" ht="15.75" customHeight="1" x14ac:dyDescent="0.15">
      <c r="A26" s="135"/>
      <c r="B26" s="185"/>
      <c r="C26" s="188"/>
      <c r="D26" s="23"/>
      <c r="E26" s="69" t="s">
        <v>72</v>
      </c>
      <c r="F26" s="70">
        <v>1</v>
      </c>
      <c r="G26" s="71">
        <v>7700</v>
      </c>
      <c r="H26" s="49">
        <f>F26*G26</f>
        <v>7700</v>
      </c>
    </row>
    <row r="27" spans="1:8" ht="15.75" customHeight="1" x14ac:dyDescent="0.15">
      <c r="A27" s="135"/>
      <c r="B27" s="185"/>
      <c r="C27" s="188"/>
      <c r="D27" s="23"/>
      <c r="E27" s="69"/>
      <c r="F27" s="70"/>
      <c r="G27" s="71"/>
      <c r="H27" s="49">
        <f>F27*G27</f>
        <v>0</v>
      </c>
    </row>
    <row r="28" spans="1:8" ht="15.75" customHeight="1" x14ac:dyDescent="0.15">
      <c r="A28" s="136"/>
      <c r="B28" s="186"/>
      <c r="C28" s="189"/>
      <c r="D28" s="15"/>
      <c r="E28" s="16" t="s">
        <v>62</v>
      </c>
      <c r="F28" s="17" t="s">
        <v>63</v>
      </c>
      <c r="G28" s="29" t="s">
        <v>63</v>
      </c>
      <c r="H28" s="33">
        <f>SUM(H26:H27)</f>
        <v>7700</v>
      </c>
    </row>
    <row r="29" spans="1:8" ht="15.75" customHeight="1" x14ac:dyDescent="0.15">
      <c r="A29" s="174" t="s">
        <v>8</v>
      </c>
      <c r="B29" s="200">
        <f>SUM(H36,H40,H44,H48)</f>
        <v>32300</v>
      </c>
      <c r="C29" s="203" t="s">
        <v>26</v>
      </c>
      <c r="D29" s="124" t="s">
        <v>22</v>
      </c>
      <c r="E29" s="125"/>
      <c r="F29" s="62"/>
      <c r="G29" s="63"/>
      <c r="H29" s="50"/>
    </row>
    <row r="30" spans="1:8" ht="15.75" customHeight="1" x14ac:dyDescent="0.15">
      <c r="A30" s="175"/>
      <c r="B30" s="201"/>
      <c r="C30" s="204"/>
      <c r="D30" s="23"/>
      <c r="E30" s="69" t="s">
        <v>73</v>
      </c>
      <c r="F30" s="70">
        <v>1</v>
      </c>
      <c r="G30" s="71">
        <v>2900</v>
      </c>
      <c r="H30" s="51">
        <f>F30*G30</f>
        <v>2900</v>
      </c>
    </row>
    <row r="31" spans="1:8" ht="15.75" customHeight="1" x14ac:dyDescent="0.15">
      <c r="A31" s="175"/>
      <c r="B31" s="201"/>
      <c r="C31" s="204"/>
      <c r="D31" s="23"/>
      <c r="E31" s="69"/>
      <c r="F31" s="70"/>
      <c r="G31" s="71"/>
      <c r="H31" s="51">
        <f t="shared" ref="H31:H35" si="3">F31*G31</f>
        <v>0</v>
      </c>
    </row>
    <row r="32" spans="1:8" ht="15.75" customHeight="1" x14ac:dyDescent="0.15">
      <c r="A32" s="175"/>
      <c r="B32" s="201"/>
      <c r="C32" s="204"/>
      <c r="D32" s="23"/>
      <c r="E32" s="69"/>
      <c r="F32" s="70"/>
      <c r="G32" s="71"/>
      <c r="H32" s="51">
        <f t="shared" si="3"/>
        <v>0</v>
      </c>
    </row>
    <row r="33" spans="1:8" ht="15.75" customHeight="1" x14ac:dyDescent="0.15">
      <c r="A33" s="175"/>
      <c r="B33" s="201"/>
      <c r="C33" s="204"/>
      <c r="D33" s="23"/>
      <c r="E33" s="69"/>
      <c r="F33" s="70"/>
      <c r="G33" s="71"/>
      <c r="H33" s="51">
        <f t="shared" si="3"/>
        <v>0</v>
      </c>
    </row>
    <row r="34" spans="1:8" ht="15.75" customHeight="1" x14ac:dyDescent="0.15">
      <c r="A34" s="175"/>
      <c r="B34" s="201"/>
      <c r="C34" s="204"/>
      <c r="D34" s="23"/>
      <c r="E34" s="69"/>
      <c r="F34" s="70"/>
      <c r="G34" s="71"/>
      <c r="H34" s="51">
        <f t="shared" si="3"/>
        <v>0</v>
      </c>
    </row>
    <row r="35" spans="1:8" ht="15.75" customHeight="1" x14ac:dyDescent="0.15">
      <c r="A35" s="175"/>
      <c r="B35" s="201"/>
      <c r="C35" s="204"/>
      <c r="D35" s="23"/>
      <c r="E35" s="69"/>
      <c r="F35" s="70"/>
      <c r="G35" s="71"/>
      <c r="H35" s="51">
        <f t="shared" si="3"/>
        <v>0</v>
      </c>
    </row>
    <row r="36" spans="1:8" ht="15.75" customHeight="1" x14ac:dyDescent="0.15">
      <c r="A36" s="175"/>
      <c r="B36" s="201"/>
      <c r="C36" s="204"/>
      <c r="D36" s="18"/>
      <c r="E36" s="19" t="s">
        <v>57</v>
      </c>
      <c r="F36" s="20" t="s">
        <v>63</v>
      </c>
      <c r="G36" s="30" t="s">
        <v>63</v>
      </c>
      <c r="H36" s="34">
        <f>SUM(H30:H35)</f>
        <v>2900</v>
      </c>
    </row>
    <row r="37" spans="1:8" ht="15.75" customHeight="1" x14ac:dyDescent="0.15">
      <c r="A37" s="175"/>
      <c r="B37" s="201"/>
      <c r="C37" s="204"/>
      <c r="D37" s="60" t="s">
        <v>23</v>
      </c>
      <c r="E37" s="61"/>
      <c r="F37" s="58"/>
      <c r="G37" s="59"/>
      <c r="H37" s="50"/>
    </row>
    <row r="38" spans="1:8" ht="15.75" customHeight="1" x14ac:dyDescent="0.15">
      <c r="A38" s="175"/>
      <c r="B38" s="201"/>
      <c r="C38" s="204"/>
      <c r="D38" s="23"/>
      <c r="E38" s="69" t="s">
        <v>74</v>
      </c>
      <c r="F38" s="70">
        <v>100</v>
      </c>
      <c r="G38" s="71">
        <v>60</v>
      </c>
      <c r="H38" s="51">
        <f>F38*G38</f>
        <v>6000</v>
      </c>
    </row>
    <row r="39" spans="1:8" ht="15.75" customHeight="1" x14ac:dyDescent="0.15">
      <c r="A39" s="175"/>
      <c r="B39" s="201"/>
      <c r="C39" s="204"/>
      <c r="D39" s="23"/>
      <c r="E39" s="69"/>
      <c r="F39" s="70"/>
      <c r="G39" s="71"/>
      <c r="H39" s="51">
        <f>F39*G39</f>
        <v>0</v>
      </c>
    </row>
    <row r="40" spans="1:8" ht="15.75" customHeight="1" x14ac:dyDescent="0.15">
      <c r="A40" s="175"/>
      <c r="B40" s="201"/>
      <c r="C40" s="204"/>
      <c r="D40" s="18"/>
      <c r="E40" s="19" t="s">
        <v>58</v>
      </c>
      <c r="F40" s="20" t="s">
        <v>63</v>
      </c>
      <c r="G40" s="30" t="s">
        <v>63</v>
      </c>
      <c r="H40" s="34">
        <f>SUM(H38:H39)</f>
        <v>6000</v>
      </c>
    </row>
    <row r="41" spans="1:8" ht="15.75" customHeight="1" x14ac:dyDescent="0.15">
      <c r="A41" s="175"/>
      <c r="B41" s="201"/>
      <c r="C41" s="204"/>
      <c r="D41" s="126" t="s">
        <v>24</v>
      </c>
      <c r="E41" s="127"/>
      <c r="F41" s="58"/>
      <c r="G41" s="59"/>
      <c r="H41" s="50"/>
    </row>
    <row r="42" spans="1:8" ht="15.75" customHeight="1" x14ac:dyDescent="0.15">
      <c r="A42" s="175"/>
      <c r="B42" s="201"/>
      <c r="C42" s="204"/>
      <c r="D42" s="23"/>
      <c r="E42" s="69" t="s">
        <v>75</v>
      </c>
      <c r="F42" s="70">
        <v>100</v>
      </c>
      <c r="G42" s="71">
        <v>84</v>
      </c>
      <c r="H42" s="51">
        <f>F42*G42</f>
        <v>8400</v>
      </c>
    </row>
    <row r="43" spans="1:8" ht="15.75" customHeight="1" x14ac:dyDescent="0.15">
      <c r="A43" s="175"/>
      <c r="B43" s="201"/>
      <c r="C43" s="204"/>
      <c r="D43" s="23"/>
      <c r="E43" s="69"/>
      <c r="F43" s="70"/>
      <c r="G43" s="71"/>
      <c r="H43" s="51">
        <f>F43*G43</f>
        <v>0</v>
      </c>
    </row>
    <row r="44" spans="1:8" ht="15.75" customHeight="1" x14ac:dyDescent="0.15">
      <c r="A44" s="175"/>
      <c r="B44" s="201"/>
      <c r="C44" s="204"/>
      <c r="D44" s="18"/>
      <c r="E44" s="19" t="s">
        <v>59</v>
      </c>
      <c r="F44" s="20" t="s">
        <v>63</v>
      </c>
      <c r="G44" s="30" t="s">
        <v>63</v>
      </c>
      <c r="H44" s="34">
        <f>SUM(H42:H43)</f>
        <v>8400</v>
      </c>
    </row>
    <row r="45" spans="1:8" ht="15.75" customHeight="1" x14ac:dyDescent="0.15">
      <c r="A45" s="175"/>
      <c r="B45" s="201"/>
      <c r="C45" s="204"/>
      <c r="D45" s="126" t="s">
        <v>25</v>
      </c>
      <c r="E45" s="127"/>
      <c r="F45" s="58"/>
      <c r="G45" s="59"/>
      <c r="H45" s="50"/>
    </row>
    <row r="46" spans="1:8" ht="15.75" customHeight="1" x14ac:dyDescent="0.15">
      <c r="A46" s="175"/>
      <c r="B46" s="201"/>
      <c r="C46" s="204"/>
      <c r="D46" s="23"/>
      <c r="E46" s="69" t="s">
        <v>76</v>
      </c>
      <c r="F46" s="70">
        <v>2</v>
      </c>
      <c r="G46" s="71">
        <v>7500</v>
      </c>
      <c r="H46" s="51">
        <f>F46*G46</f>
        <v>15000</v>
      </c>
    </row>
    <row r="47" spans="1:8" ht="15.75" customHeight="1" x14ac:dyDescent="0.15">
      <c r="A47" s="175"/>
      <c r="B47" s="201"/>
      <c r="C47" s="204"/>
      <c r="D47" s="23"/>
      <c r="E47" s="69"/>
      <c r="F47" s="70"/>
      <c r="G47" s="71"/>
      <c r="H47" s="51">
        <f>F47*G47</f>
        <v>0</v>
      </c>
    </row>
    <row r="48" spans="1:8" ht="15.75" customHeight="1" x14ac:dyDescent="0.15">
      <c r="A48" s="176"/>
      <c r="B48" s="202"/>
      <c r="C48" s="205"/>
      <c r="D48" s="18"/>
      <c r="E48" s="19" t="s">
        <v>60</v>
      </c>
      <c r="F48" s="20" t="s">
        <v>63</v>
      </c>
      <c r="G48" s="30" t="s">
        <v>63</v>
      </c>
      <c r="H48" s="34">
        <f>SUM(H46:H47)</f>
        <v>15000</v>
      </c>
    </row>
    <row r="49" spans="1:8" ht="15.75" customHeight="1" x14ac:dyDescent="0.15">
      <c r="A49" s="165" t="s">
        <v>9</v>
      </c>
      <c r="B49" s="194">
        <f>SUM(H52)</f>
        <v>3500</v>
      </c>
      <c r="C49" s="197" t="s">
        <v>26</v>
      </c>
      <c r="D49" s="54" t="s">
        <v>78</v>
      </c>
      <c r="E49" s="55"/>
      <c r="F49" s="56"/>
      <c r="G49" s="57"/>
      <c r="H49" s="52"/>
    </row>
    <row r="50" spans="1:8" ht="15.75" customHeight="1" x14ac:dyDescent="0.15">
      <c r="A50" s="166"/>
      <c r="B50" s="195"/>
      <c r="C50" s="198"/>
      <c r="D50" s="23"/>
      <c r="E50" s="69" t="s">
        <v>77</v>
      </c>
      <c r="F50" s="70">
        <v>1</v>
      </c>
      <c r="G50" s="71">
        <v>3500</v>
      </c>
      <c r="H50" s="53">
        <f>F50*G50</f>
        <v>3500</v>
      </c>
    </row>
    <row r="51" spans="1:8" ht="15.75" customHeight="1" x14ac:dyDescent="0.15">
      <c r="A51" s="166"/>
      <c r="B51" s="195"/>
      <c r="C51" s="198"/>
      <c r="D51" s="23"/>
      <c r="E51" s="24"/>
      <c r="F51" s="25"/>
      <c r="G51" s="26"/>
      <c r="H51" s="53">
        <f>F51*G51</f>
        <v>0</v>
      </c>
    </row>
    <row r="52" spans="1:8" ht="15.75" customHeight="1" thickBot="1" x14ac:dyDescent="0.2">
      <c r="A52" s="167"/>
      <c r="B52" s="196"/>
      <c r="C52" s="199"/>
      <c r="D52" s="41"/>
      <c r="E52" s="42" t="s">
        <v>61</v>
      </c>
      <c r="F52" s="43" t="s">
        <v>63</v>
      </c>
      <c r="G52" s="44" t="s">
        <v>63</v>
      </c>
      <c r="H52" s="45">
        <f>SUM(H50:H51)</f>
        <v>3500</v>
      </c>
    </row>
    <row r="53" spans="1:8" ht="27" customHeight="1" thickTop="1" thickBot="1" x14ac:dyDescent="0.2">
      <c r="A53" s="38" t="s">
        <v>19</v>
      </c>
      <c r="B53" s="39">
        <f>SUM(B6:B52)</f>
        <v>74060</v>
      </c>
      <c r="C53" s="40" t="s">
        <v>26</v>
      </c>
      <c r="D53" s="119"/>
      <c r="E53" s="120"/>
      <c r="F53" s="120"/>
      <c r="G53" s="120"/>
      <c r="H53" s="121"/>
    </row>
  </sheetData>
  <sheetProtection formatRows="0" insertRows="0" insertHyperlinks="0" deleteRows="0" sort="0"/>
  <mergeCells count="25">
    <mergeCell ref="A49:A52"/>
    <mergeCell ref="B49:B52"/>
    <mergeCell ref="C49:C52"/>
    <mergeCell ref="D53:H53"/>
    <mergeCell ref="A29:A48"/>
    <mergeCell ref="B29:B48"/>
    <mergeCell ref="C29:C48"/>
    <mergeCell ref="D29:E29"/>
    <mergeCell ref="D41:E41"/>
    <mergeCell ref="D45:E45"/>
    <mergeCell ref="A25:A28"/>
    <mergeCell ref="B25:B28"/>
    <mergeCell ref="C25:C28"/>
    <mergeCell ref="D25:E25"/>
    <mergeCell ref="F1:H1"/>
    <mergeCell ref="F2:H2"/>
    <mergeCell ref="A4:A5"/>
    <mergeCell ref="B4:C5"/>
    <mergeCell ref="D4:H4"/>
    <mergeCell ref="D5:E5"/>
    <mergeCell ref="A6:A24"/>
    <mergeCell ref="B6:B24"/>
    <mergeCell ref="C6:C24"/>
    <mergeCell ref="D6:E6"/>
    <mergeCell ref="D16:E16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収支決算報告書</vt:lpstr>
      <vt:lpstr>支出内訳表</vt:lpstr>
      <vt:lpstr>収支決算報告書 【記入例】</vt:lpstr>
      <vt:lpstr>支出内訳表【記入例】</vt:lpstr>
      <vt:lpstr>支出内訳表!Print_Area</vt:lpstr>
      <vt:lpstr>支出内訳表【記入例】!Print_Area</vt:lpstr>
      <vt:lpstr>収支決算報告書!Print_Area</vt:lpstr>
      <vt:lpstr>'収支決算報告書 【記入例】'!Print_Area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榮山　剛史</dc:creator>
  <cp:lastModifiedBy>細谷　ゆかり</cp:lastModifiedBy>
  <cp:lastPrinted>2025-03-27T08:00:42Z</cp:lastPrinted>
  <dcterms:created xsi:type="dcterms:W3CDTF">1997-01-08T22:48:59Z</dcterms:created>
  <dcterms:modified xsi:type="dcterms:W3CDTF">2025-03-27T08:00:45Z</dcterms:modified>
</cp:coreProperties>
</file>